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ine Sticjker\Excel\"/>
    </mc:Choice>
  </mc:AlternateContent>
  <bookViews>
    <workbookView xWindow="90" yWindow="330" windowWidth="14055" windowHeight="451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I39" i="1" l="1"/>
  <c r="BI37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I35" i="1"/>
  <c r="BI36" i="1"/>
  <c r="BI40" i="1" l="1"/>
  <c r="BI41" i="1" s="1"/>
  <c r="BJ16" i="1"/>
  <c r="BI42" i="1" l="1"/>
  <c r="BI43" i="1" s="1"/>
  <c r="B39" i="1" s="1"/>
</calcChain>
</file>

<file path=xl/sharedStrings.xml><?xml version="1.0" encoding="utf-8"?>
<sst xmlns="http://schemas.openxmlformats.org/spreadsheetml/2006/main" count="54" uniqueCount="21">
  <si>
    <t>C58001</t>
  </si>
  <si>
    <t>0123456789012</t>
  </si>
  <si>
    <t>บริษัท ลูกค้าแสนดี จำกัด</t>
  </si>
  <si>
    <t>999 ซ.มั่งมี ต.ทรัพย์เพิ่มพูน อ.มั่งคั่ง จ.ร่ำรวย 99999</t>
  </si>
  <si>
    <t>IV5807-10001</t>
  </si>
  <si>
    <t>วัน</t>
  </si>
  <si>
    <t>ส่งสินค้า :</t>
  </si>
  <si>
    <t xml:space="preserve">คลังสินค้า สมุทรปราการ </t>
  </si>
  <si>
    <t>โทร.</t>
  </si>
  <si>
    <t>02 111 1111</t>
  </si>
  <si>
    <t xml:space="preserve">สาขาที่ออกใบกำกับภาษี </t>
  </si>
  <si>
    <t>สำนักงานใหญ่</t>
  </si>
  <si>
    <t xml:space="preserve">เลขประจำตัวผู้เสียภาษี </t>
  </si>
  <si>
    <t>IV ใบกำกับภาษีสำเร็จรูป 6 ชั้น</t>
  </si>
  <si>
    <t>ชุด</t>
  </si>
  <si>
    <t xml:space="preserve"> </t>
  </si>
  <si>
    <t>สาขาที่ 0002</t>
  </si>
  <si>
    <t>บริษัท เพื่อการทดสอบ จำกัด</t>
  </si>
  <si>
    <t>โทร.038 888 999 โทรสาร 038 999 888</t>
  </si>
  <si>
    <t>111/11 ถ.สุขุมวิท ต.ท่าประดู่ อ.เมือง จ.ระยอง 21000</t>
  </si>
  <si>
    <t>www.rayongcom.com/stpre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</si>
</sst>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107041E]d\ mmmm\ yyyy;@"/>
    <numFmt numFmtId="188" formatCode="[$-1070000]d/mm/yyyy;@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color theme="1"/>
      <name val="Tahoma"/>
      <family val="2"/>
      <charset val="222"/>
      <scheme val="minor"/>
    </font>
    <font>
      <sz val="14"/>
      <color theme="1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4" fillId="0" borderId="0" xfId="0" quotePrefix="1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right" vertical="center"/>
    </xf>
    <xf numFmtId="188" fontId="4" fillId="0" borderId="0" xfId="0" applyNumberFormat="1" applyFont="1" applyAlignment="1">
      <alignment horizontal="left" vertical="center"/>
    </xf>
    <xf numFmtId="18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9" fontId="4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1">
  <dgm:title val=""/>
  <dgm:desc val=""/>
  <dgm:catLst>
    <dgm:cat type="accent1" pri="11100"/>
  </dgm:catLst>
  <dgm:styleLbl name="node0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lignNode1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1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lnNode1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vennNode1">
    <dgm:fillClrLst meth="repeat">
      <a:schemeClr val="lt1">
        <a:alpha val="50000"/>
      </a:schemeClr>
    </dgm:fillClrLst>
    <dgm:linClrLst meth="repeat">
      <a:schemeClr val="accent1">
        <a:shade val="80000"/>
      </a:schemeClr>
    </dgm:linClrLst>
    <dgm:effectClrLst/>
    <dgm:txLinClrLst/>
    <dgm:txFillClrLst/>
    <dgm:txEffectClrLst/>
  </dgm:styleLbl>
  <dgm:styleLbl name="node2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3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4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ImgPlace1">
    <dgm:fillClrLst meth="repeat">
      <a:schemeClr val="accent1">
        <a:tint val="40000"/>
      </a:schemeClr>
    </dgm:fillClrLst>
    <dgm:linClrLst meth="repeat">
      <a:schemeClr val="accent1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40000"/>
      </a:schemeClr>
    </dgm:fillClrLst>
    <dgm:linClrLst meth="repeat">
      <a:schemeClr val="accent1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40000"/>
      </a:schemeClr>
    </dgm:fillClrLst>
    <dgm:linClrLst meth="repeat">
      <a:schemeClr val="accent1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1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2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3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4">
    <dgm:fillClrLst meth="repeat">
      <a:schemeClr val="lt1"/>
    </dgm:fillClrLst>
    <dgm:linClrLst meth="repeat">
      <a:schemeClr val="accent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accent1">
        <a:alpha val="9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accent1">
        <a:alpha val="9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accent1">
        <a:alpha val="9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accent1">
        <a:alpha val="4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accent1">
        <a:alpha val="9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lt1">
        <a:alpha val="90000"/>
        <a:tint val="40000"/>
      </a:schemeClr>
    </dgm:fillClrLst>
    <dgm:linClrLst meth="repeat">
      <a:schemeClr val="accent1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lt1">
        <a:alpha val="90000"/>
        <a:tint val="40000"/>
      </a:schemeClr>
    </dgm:fillClrLst>
    <dgm:linClrLst meth="repeat">
      <a:schemeClr val="accent1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lt1">
        <a:alpha val="90000"/>
        <a:tint val="40000"/>
      </a:schemeClr>
    </dgm:fillClrLst>
    <dgm:linClrLst meth="repeat">
      <a:schemeClr val="accent1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accent1">
        <a:alpha val="9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accent1">
        <a:alpha val="9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accent1">
        <a:alpha val="9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accent1">
        <a:alpha val="90000"/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5E61BAC8-05A5-43EA-B788-A359EC88A8CD}" type="doc">
      <dgm:prSet loTypeId="urn:microsoft.com/office/officeart/2008/layout/AlternatingHexagons" loCatId="list" qsTypeId="urn:microsoft.com/office/officeart/2005/8/quickstyle/simple3" qsCatId="simple" csTypeId="urn:microsoft.com/office/officeart/2005/8/colors/accent1_1" csCatId="accent1" phldr="1"/>
      <dgm:spPr/>
      <dgm:t>
        <a:bodyPr/>
        <a:lstStyle/>
        <a:p>
          <a:endParaRPr lang="th-TH"/>
        </a:p>
      </dgm:t>
    </dgm:pt>
    <dgm:pt modelId="{D32B9F48-2EE2-461D-BA8A-83EABD5273F8}">
      <dgm:prSet phldrT="[Text]"/>
      <dgm:spPr/>
      <dgm:t>
        <a:bodyPr/>
        <a:lstStyle/>
        <a:p>
          <a:r>
            <a:rPr lang="en-US"/>
            <a:t>A</a:t>
          </a:r>
          <a:endParaRPr lang="th-TH"/>
        </a:p>
      </dgm:t>
    </dgm:pt>
    <dgm:pt modelId="{2FB6F9AC-1672-4E53-B8E2-C525E67D7113}" type="parTrans" cxnId="{9FE2A8E0-ACDE-47DB-BA9B-A5D68F4C6C85}">
      <dgm:prSet/>
      <dgm:spPr/>
      <dgm:t>
        <a:bodyPr/>
        <a:lstStyle/>
        <a:p>
          <a:endParaRPr lang="th-TH"/>
        </a:p>
      </dgm:t>
    </dgm:pt>
    <dgm:pt modelId="{16FB39CA-367A-4446-AA70-C6DBDC099955}" type="sibTrans" cxnId="{9FE2A8E0-ACDE-47DB-BA9B-A5D68F4C6C85}">
      <dgm:prSet/>
      <dgm:spPr/>
      <dgm:t>
        <a:bodyPr/>
        <a:lstStyle/>
        <a:p>
          <a:endParaRPr lang="th-TH"/>
        </a:p>
      </dgm:t>
    </dgm:pt>
    <dgm:pt modelId="{1BCF5B4B-65F4-4F45-9045-A62F8A8E7DD7}">
      <dgm:prSet phldrT="[Text]"/>
      <dgm:spPr/>
      <dgm:t>
        <a:bodyPr/>
        <a:lstStyle/>
        <a:p>
          <a:r>
            <a:rPr lang="en-US"/>
            <a:t>B</a:t>
          </a:r>
          <a:endParaRPr lang="th-TH"/>
        </a:p>
      </dgm:t>
    </dgm:pt>
    <dgm:pt modelId="{8AB9BB1A-FDAD-46B1-B3FE-A4EAA0C39FB6}" type="parTrans" cxnId="{77319EA9-3DD6-4ABC-8EC6-79C315AC474A}">
      <dgm:prSet/>
      <dgm:spPr/>
      <dgm:t>
        <a:bodyPr/>
        <a:lstStyle/>
        <a:p>
          <a:endParaRPr lang="th-TH"/>
        </a:p>
      </dgm:t>
    </dgm:pt>
    <dgm:pt modelId="{3307F752-9AC7-4F3E-A45E-1D6F837E3B6F}" type="sibTrans" cxnId="{77319EA9-3DD6-4ABC-8EC6-79C315AC474A}">
      <dgm:prSet/>
      <dgm:spPr/>
      <dgm:t>
        <a:bodyPr/>
        <a:lstStyle/>
        <a:p>
          <a:endParaRPr lang="th-TH"/>
        </a:p>
      </dgm:t>
    </dgm:pt>
    <dgm:pt modelId="{F9129209-E3E1-4805-886B-25338D0B584D}">
      <dgm:prSet phldrT="[Text]"/>
      <dgm:spPr/>
      <dgm:t>
        <a:bodyPr/>
        <a:lstStyle/>
        <a:p>
          <a:r>
            <a:rPr lang="en-US"/>
            <a:t>C</a:t>
          </a:r>
          <a:endParaRPr lang="th-TH"/>
        </a:p>
      </dgm:t>
    </dgm:pt>
    <dgm:pt modelId="{8317235B-CE10-41B4-8DEB-7EE7BAB107B1}" type="parTrans" cxnId="{4FAE0F9C-4A93-4D34-85C1-32DA7D8D6A6F}">
      <dgm:prSet/>
      <dgm:spPr/>
      <dgm:t>
        <a:bodyPr/>
        <a:lstStyle/>
        <a:p>
          <a:endParaRPr lang="th-TH"/>
        </a:p>
      </dgm:t>
    </dgm:pt>
    <dgm:pt modelId="{2C5EE308-BA3C-470D-9516-5B2FEF4D15E5}" type="sibTrans" cxnId="{4FAE0F9C-4A93-4D34-85C1-32DA7D8D6A6F}">
      <dgm:prSet/>
      <dgm:spPr/>
      <dgm:t>
        <a:bodyPr/>
        <a:lstStyle/>
        <a:p>
          <a:endParaRPr lang="th-TH"/>
        </a:p>
      </dgm:t>
    </dgm:pt>
    <dgm:pt modelId="{2440B9EA-4FC1-41AD-9D12-4E45E6F822E6}" type="pres">
      <dgm:prSet presAssocID="{5E61BAC8-05A5-43EA-B788-A359EC88A8CD}" presName="Name0" presStyleCnt="0">
        <dgm:presLayoutVars>
          <dgm:chMax/>
          <dgm:chPref/>
          <dgm:dir/>
          <dgm:animLvl val="lvl"/>
        </dgm:presLayoutVars>
      </dgm:prSet>
      <dgm:spPr/>
      <dgm:t>
        <a:bodyPr/>
        <a:lstStyle/>
        <a:p>
          <a:endParaRPr lang="th-TH"/>
        </a:p>
      </dgm:t>
    </dgm:pt>
    <dgm:pt modelId="{0523989D-7B25-4C3A-B82C-2AA5584A6D37}" type="pres">
      <dgm:prSet presAssocID="{D32B9F48-2EE2-461D-BA8A-83EABD5273F8}" presName="composite" presStyleCnt="0"/>
      <dgm:spPr/>
    </dgm:pt>
    <dgm:pt modelId="{DDE3FE2F-03B3-46F9-9757-DBC748BAE804}" type="pres">
      <dgm:prSet presAssocID="{D32B9F48-2EE2-461D-BA8A-83EABD5273F8}" presName="Parent1" presStyleLbl="node1" presStyleIdx="0" presStyleCnt="6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th-TH"/>
        </a:p>
      </dgm:t>
    </dgm:pt>
    <dgm:pt modelId="{8FF54734-DEF8-41C8-A5B1-04AAA589BD1C}" type="pres">
      <dgm:prSet presAssocID="{D32B9F48-2EE2-461D-BA8A-83EABD5273F8}" presName="Childtext1" presStyleLbl="revTx" presStyleIdx="0" presStyleCnt="3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th-TH"/>
        </a:p>
      </dgm:t>
    </dgm:pt>
    <dgm:pt modelId="{72FA2F8E-6FCA-43A9-84A8-EB1586320CE5}" type="pres">
      <dgm:prSet presAssocID="{D32B9F48-2EE2-461D-BA8A-83EABD5273F8}" presName="BalanceSpacing" presStyleCnt="0"/>
      <dgm:spPr/>
    </dgm:pt>
    <dgm:pt modelId="{81BB13AA-22CD-4BF5-B32B-8881A1EB2B39}" type="pres">
      <dgm:prSet presAssocID="{D32B9F48-2EE2-461D-BA8A-83EABD5273F8}" presName="BalanceSpacing1" presStyleCnt="0"/>
      <dgm:spPr/>
    </dgm:pt>
    <dgm:pt modelId="{3C33B1B1-7AE9-41A4-A650-D60842A7B463}" type="pres">
      <dgm:prSet presAssocID="{16FB39CA-367A-4446-AA70-C6DBDC099955}" presName="Accent1Text" presStyleLbl="node1" presStyleIdx="1" presStyleCnt="6"/>
      <dgm:spPr/>
      <dgm:t>
        <a:bodyPr/>
        <a:lstStyle/>
        <a:p>
          <a:endParaRPr lang="th-TH"/>
        </a:p>
      </dgm:t>
    </dgm:pt>
    <dgm:pt modelId="{8FD53F33-7B12-47DC-8199-0EF622AAFFF8}" type="pres">
      <dgm:prSet presAssocID="{16FB39CA-367A-4446-AA70-C6DBDC099955}" presName="spaceBetweenRectangles" presStyleCnt="0"/>
      <dgm:spPr/>
    </dgm:pt>
    <dgm:pt modelId="{AE891F86-90D9-46F6-B2A8-97224EAB9B07}" type="pres">
      <dgm:prSet presAssocID="{1BCF5B4B-65F4-4F45-9045-A62F8A8E7DD7}" presName="composite" presStyleCnt="0"/>
      <dgm:spPr/>
    </dgm:pt>
    <dgm:pt modelId="{213D3BA1-334C-4958-8D33-D7EF4E29880E}" type="pres">
      <dgm:prSet presAssocID="{1BCF5B4B-65F4-4F45-9045-A62F8A8E7DD7}" presName="Parent1" presStyleLbl="node1" presStyleIdx="2" presStyleCnt="6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th-TH"/>
        </a:p>
      </dgm:t>
    </dgm:pt>
    <dgm:pt modelId="{AB5A2B1F-6095-47B8-B1F5-4AB8E19A0AD8}" type="pres">
      <dgm:prSet presAssocID="{1BCF5B4B-65F4-4F45-9045-A62F8A8E7DD7}" presName="Childtext1" presStyleLbl="revTx" presStyleIdx="1" presStyleCnt="3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th-TH"/>
        </a:p>
      </dgm:t>
    </dgm:pt>
    <dgm:pt modelId="{BD2CD09E-8AD5-493D-BDAA-678302EAD88C}" type="pres">
      <dgm:prSet presAssocID="{1BCF5B4B-65F4-4F45-9045-A62F8A8E7DD7}" presName="BalanceSpacing" presStyleCnt="0"/>
      <dgm:spPr/>
    </dgm:pt>
    <dgm:pt modelId="{94855A5D-3E29-4BC6-8742-E486E116ADD8}" type="pres">
      <dgm:prSet presAssocID="{1BCF5B4B-65F4-4F45-9045-A62F8A8E7DD7}" presName="BalanceSpacing1" presStyleCnt="0"/>
      <dgm:spPr/>
    </dgm:pt>
    <dgm:pt modelId="{49FE048A-3CF7-4EFD-B377-5092BFD1BB7D}" type="pres">
      <dgm:prSet presAssocID="{3307F752-9AC7-4F3E-A45E-1D6F837E3B6F}" presName="Accent1Text" presStyleLbl="node1" presStyleIdx="3" presStyleCnt="6"/>
      <dgm:spPr/>
      <dgm:t>
        <a:bodyPr/>
        <a:lstStyle/>
        <a:p>
          <a:endParaRPr lang="th-TH"/>
        </a:p>
      </dgm:t>
    </dgm:pt>
    <dgm:pt modelId="{B25A45EE-E271-4F95-A9AE-252FACED8550}" type="pres">
      <dgm:prSet presAssocID="{3307F752-9AC7-4F3E-A45E-1D6F837E3B6F}" presName="spaceBetweenRectangles" presStyleCnt="0"/>
      <dgm:spPr/>
    </dgm:pt>
    <dgm:pt modelId="{AC3C26C4-4490-41FE-B12E-F6D360796F64}" type="pres">
      <dgm:prSet presAssocID="{F9129209-E3E1-4805-886B-25338D0B584D}" presName="composite" presStyleCnt="0"/>
      <dgm:spPr/>
    </dgm:pt>
    <dgm:pt modelId="{FC38D879-F7AD-4FBF-A8DC-362EC839C71D}" type="pres">
      <dgm:prSet presAssocID="{F9129209-E3E1-4805-886B-25338D0B584D}" presName="Parent1" presStyleLbl="node1" presStyleIdx="4" presStyleCnt="6" custLinFactNeighborX="-2191" custLinFactNeighborY="-2085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th-TH"/>
        </a:p>
      </dgm:t>
    </dgm:pt>
    <dgm:pt modelId="{28943817-0F55-457E-9E99-EEA441E72F5C}" type="pres">
      <dgm:prSet presAssocID="{F9129209-E3E1-4805-886B-25338D0B584D}" presName="Childtext1" presStyleLbl="revTx" presStyleIdx="2" presStyleCnt="3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th-TH"/>
        </a:p>
      </dgm:t>
    </dgm:pt>
    <dgm:pt modelId="{9D9D110F-B3D8-4DE8-B08F-B19394DBC2EF}" type="pres">
      <dgm:prSet presAssocID="{F9129209-E3E1-4805-886B-25338D0B584D}" presName="BalanceSpacing" presStyleCnt="0"/>
      <dgm:spPr/>
    </dgm:pt>
    <dgm:pt modelId="{78383AED-0165-4969-9CE8-6EA3E97A22C6}" type="pres">
      <dgm:prSet presAssocID="{F9129209-E3E1-4805-886B-25338D0B584D}" presName="BalanceSpacing1" presStyleCnt="0"/>
      <dgm:spPr/>
    </dgm:pt>
    <dgm:pt modelId="{0845B6E4-5BEB-4C56-903B-3A41AE12C69E}" type="pres">
      <dgm:prSet presAssocID="{2C5EE308-BA3C-470D-9516-5B2FEF4D15E5}" presName="Accent1Text" presStyleLbl="node1" presStyleIdx="5" presStyleCnt="6" custLinFactNeighborX="-51898" custLinFactNeighborY="-81656"/>
      <dgm:spPr/>
      <dgm:t>
        <a:bodyPr/>
        <a:lstStyle/>
        <a:p>
          <a:endParaRPr lang="th-TH"/>
        </a:p>
      </dgm:t>
    </dgm:pt>
  </dgm:ptLst>
  <dgm:cxnLst>
    <dgm:cxn modelId="{77319EA9-3DD6-4ABC-8EC6-79C315AC474A}" srcId="{5E61BAC8-05A5-43EA-B788-A359EC88A8CD}" destId="{1BCF5B4B-65F4-4F45-9045-A62F8A8E7DD7}" srcOrd="1" destOrd="0" parTransId="{8AB9BB1A-FDAD-46B1-B3FE-A4EAA0C39FB6}" sibTransId="{3307F752-9AC7-4F3E-A45E-1D6F837E3B6F}"/>
    <dgm:cxn modelId="{CED38127-346F-4442-86A3-16A6346C51CE}" type="presOf" srcId="{3307F752-9AC7-4F3E-A45E-1D6F837E3B6F}" destId="{49FE048A-3CF7-4EFD-B377-5092BFD1BB7D}" srcOrd="0" destOrd="0" presId="urn:microsoft.com/office/officeart/2008/layout/AlternatingHexagons"/>
    <dgm:cxn modelId="{4FAE0F9C-4A93-4D34-85C1-32DA7D8D6A6F}" srcId="{5E61BAC8-05A5-43EA-B788-A359EC88A8CD}" destId="{F9129209-E3E1-4805-886B-25338D0B584D}" srcOrd="2" destOrd="0" parTransId="{8317235B-CE10-41B4-8DEB-7EE7BAB107B1}" sibTransId="{2C5EE308-BA3C-470D-9516-5B2FEF4D15E5}"/>
    <dgm:cxn modelId="{C409A4CA-2675-4F5E-8F09-DB385FBBF4FB}" type="presOf" srcId="{D32B9F48-2EE2-461D-BA8A-83EABD5273F8}" destId="{DDE3FE2F-03B3-46F9-9757-DBC748BAE804}" srcOrd="0" destOrd="0" presId="urn:microsoft.com/office/officeart/2008/layout/AlternatingHexagons"/>
    <dgm:cxn modelId="{E6637F56-B778-4F2B-A9AE-7ED0BBE775FC}" type="presOf" srcId="{1BCF5B4B-65F4-4F45-9045-A62F8A8E7DD7}" destId="{213D3BA1-334C-4958-8D33-D7EF4E29880E}" srcOrd="0" destOrd="0" presId="urn:microsoft.com/office/officeart/2008/layout/AlternatingHexagons"/>
    <dgm:cxn modelId="{4D3293B0-EA38-465D-B607-0A497857D700}" type="presOf" srcId="{5E61BAC8-05A5-43EA-B788-A359EC88A8CD}" destId="{2440B9EA-4FC1-41AD-9D12-4E45E6F822E6}" srcOrd="0" destOrd="0" presId="urn:microsoft.com/office/officeart/2008/layout/AlternatingHexagons"/>
    <dgm:cxn modelId="{5A691242-5657-4E60-9C03-8A12D33388B7}" type="presOf" srcId="{16FB39CA-367A-4446-AA70-C6DBDC099955}" destId="{3C33B1B1-7AE9-41A4-A650-D60842A7B463}" srcOrd="0" destOrd="0" presId="urn:microsoft.com/office/officeart/2008/layout/AlternatingHexagons"/>
    <dgm:cxn modelId="{5FA0BB0A-72DA-4182-B32A-FAD36F5F8289}" type="presOf" srcId="{2C5EE308-BA3C-470D-9516-5B2FEF4D15E5}" destId="{0845B6E4-5BEB-4C56-903B-3A41AE12C69E}" srcOrd="0" destOrd="0" presId="urn:microsoft.com/office/officeart/2008/layout/AlternatingHexagons"/>
    <dgm:cxn modelId="{494B6A38-FBE4-454F-B165-6FAC106090A5}" type="presOf" srcId="{F9129209-E3E1-4805-886B-25338D0B584D}" destId="{FC38D879-F7AD-4FBF-A8DC-362EC839C71D}" srcOrd="0" destOrd="0" presId="urn:microsoft.com/office/officeart/2008/layout/AlternatingHexagons"/>
    <dgm:cxn modelId="{9FE2A8E0-ACDE-47DB-BA9B-A5D68F4C6C85}" srcId="{5E61BAC8-05A5-43EA-B788-A359EC88A8CD}" destId="{D32B9F48-2EE2-461D-BA8A-83EABD5273F8}" srcOrd="0" destOrd="0" parTransId="{2FB6F9AC-1672-4E53-B8E2-C525E67D7113}" sibTransId="{16FB39CA-367A-4446-AA70-C6DBDC099955}"/>
    <dgm:cxn modelId="{81A17801-F829-45A1-A988-D8EE50D5B02A}" type="presParOf" srcId="{2440B9EA-4FC1-41AD-9D12-4E45E6F822E6}" destId="{0523989D-7B25-4C3A-B82C-2AA5584A6D37}" srcOrd="0" destOrd="0" presId="urn:microsoft.com/office/officeart/2008/layout/AlternatingHexagons"/>
    <dgm:cxn modelId="{5FE7275D-E77B-491B-804C-1FB42D6A9E28}" type="presParOf" srcId="{0523989D-7B25-4C3A-B82C-2AA5584A6D37}" destId="{DDE3FE2F-03B3-46F9-9757-DBC748BAE804}" srcOrd="0" destOrd="0" presId="urn:microsoft.com/office/officeart/2008/layout/AlternatingHexagons"/>
    <dgm:cxn modelId="{04E25C58-BF36-4C30-9A4F-62206633ABD7}" type="presParOf" srcId="{0523989D-7B25-4C3A-B82C-2AA5584A6D37}" destId="{8FF54734-DEF8-41C8-A5B1-04AAA589BD1C}" srcOrd="1" destOrd="0" presId="urn:microsoft.com/office/officeart/2008/layout/AlternatingHexagons"/>
    <dgm:cxn modelId="{2CD407DC-0FAA-4FFD-B6F0-2FEADB4C8E48}" type="presParOf" srcId="{0523989D-7B25-4C3A-B82C-2AA5584A6D37}" destId="{72FA2F8E-6FCA-43A9-84A8-EB1586320CE5}" srcOrd="2" destOrd="0" presId="urn:microsoft.com/office/officeart/2008/layout/AlternatingHexagons"/>
    <dgm:cxn modelId="{C9660667-683C-4080-B87A-8498E57053CF}" type="presParOf" srcId="{0523989D-7B25-4C3A-B82C-2AA5584A6D37}" destId="{81BB13AA-22CD-4BF5-B32B-8881A1EB2B39}" srcOrd="3" destOrd="0" presId="urn:microsoft.com/office/officeart/2008/layout/AlternatingHexagons"/>
    <dgm:cxn modelId="{D95F1E68-381C-4BD3-B10F-F9546620EE3F}" type="presParOf" srcId="{0523989D-7B25-4C3A-B82C-2AA5584A6D37}" destId="{3C33B1B1-7AE9-41A4-A650-D60842A7B463}" srcOrd="4" destOrd="0" presId="urn:microsoft.com/office/officeart/2008/layout/AlternatingHexagons"/>
    <dgm:cxn modelId="{C2BC334A-98D6-470A-857F-9BAE21F5D17B}" type="presParOf" srcId="{2440B9EA-4FC1-41AD-9D12-4E45E6F822E6}" destId="{8FD53F33-7B12-47DC-8199-0EF622AAFFF8}" srcOrd="1" destOrd="0" presId="urn:microsoft.com/office/officeart/2008/layout/AlternatingHexagons"/>
    <dgm:cxn modelId="{3424E9FD-BA44-4972-912B-D5B2E644F715}" type="presParOf" srcId="{2440B9EA-4FC1-41AD-9D12-4E45E6F822E6}" destId="{AE891F86-90D9-46F6-B2A8-97224EAB9B07}" srcOrd="2" destOrd="0" presId="urn:microsoft.com/office/officeart/2008/layout/AlternatingHexagons"/>
    <dgm:cxn modelId="{A329F593-F5CF-4ADC-84E3-B33A3D158C96}" type="presParOf" srcId="{AE891F86-90D9-46F6-B2A8-97224EAB9B07}" destId="{213D3BA1-334C-4958-8D33-D7EF4E29880E}" srcOrd="0" destOrd="0" presId="urn:microsoft.com/office/officeart/2008/layout/AlternatingHexagons"/>
    <dgm:cxn modelId="{1F7C6A3A-9F0E-46C9-8B7D-73A9080150F0}" type="presParOf" srcId="{AE891F86-90D9-46F6-B2A8-97224EAB9B07}" destId="{AB5A2B1F-6095-47B8-B1F5-4AB8E19A0AD8}" srcOrd="1" destOrd="0" presId="urn:microsoft.com/office/officeart/2008/layout/AlternatingHexagons"/>
    <dgm:cxn modelId="{6F8B399C-48E4-471C-B2DD-92E7249444E2}" type="presParOf" srcId="{AE891F86-90D9-46F6-B2A8-97224EAB9B07}" destId="{BD2CD09E-8AD5-493D-BDAA-678302EAD88C}" srcOrd="2" destOrd="0" presId="urn:microsoft.com/office/officeart/2008/layout/AlternatingHexagons"/>
    <dgm:cxn modelId="{A81B9FDD-C0D2-40D5-B637-323F24B2F9A0}" type="presParOf" srcId="{AE891F86-90D9-46F6-B2A8-97224EAB9B07}" destId="{94855A5D-3E29-4BC6-8742-E486E116ADD8}" srcOrd="3" destOrd="0" presId="urn:microsoft.com/office/officeart/2008/layout/AlternatingHexagons"/>
    <dgm:cxn modelId="{208DE207-106D-4A57-9556-FD11226A2FC9}" type="presParOf" srcId="{AE891F86-90D9-46F6-B2A8-97224EAB9B07}" destId="{49FE048A-3CF7-4EFD-B377-5092BFD1BB7D}" srcOrd="4" destOrd="0" presId="urn:microsoft.com/office/officeart/2008/layout/AlternatingHexagons"/>
    <dgm:cxn modelId="{DEFA757D-D818-4574-B1F7-85A46B64D019}" type="presParOf" srcId="{2440B9EA-4FC1-41AD-9D12-4E45E6F822E6}" destId="{B25A45EE-E271-4F95-A9AE-252FACED8550}" srcOrd="3" destOrd="0" presId="urn:microsoft.com/office/officeart/2008/layout/AlternatingHexagons"/>
    <dgm:cxn modelId="{8EDD0053-0D82-4591-BF41-7B6B7349224A}" type="presParOf" srcId="{2440B9EA-4FC1-41AD-9D12-4E45E6F822E6}" destId="{AC3C26C4-4490-41FE-B12E-F6D360796F64}" srcOrd="4" destOrd="0" presId="urn:microsoft.com/office/officeart/2008/layout/AlternatingHexagons"/>
    <dgm:cxn modelId="{E1481D84-9DA3-4431-A811-9CBBDBCA2A9D}" type="presParOf" srcId="{AC3C26C4-4490-41FE-B12E-F6D360796F64}" destId="{FC38D879-F7AD-4FBF-A8DC-362EC839C71D}" srcOrd="0" destOrd="0" presId="urn:microsoft.com/office/officeart/2008/layout/AlternatingHexagons"/>
    <dgm:cxn modelId="{7F594115-A28D-40EF-A564-575C6E95C3A3}" type="presParOf" srcId="{AC3C26C4-4490-41FE-B12E-F6D360796F64}" destId="{28943817-0F55-457E-9E99-EEA441E72F5C}" srcOrd="1" destOrd="0" presId="urn:microsoft.com/office/officeart/2008/layout/AlternatingHexagons"/>
    <dgm:cxn modelId="{0E46B12F-D22B-42A0-84C3-42CAFCA1C801}" type="presParOf" srcId="{AC3C26C4-4490-41FE-B12E-F6D360796F64}" destId="{9D9D110F-B3D8-4DE8-B08F-B19394DBC2EF}" srcOrd="2" destOrd="0" presId="urn:microsoft.com/office/officeart/2008/layout/AlternatingHexagons"/>
    <dgm:cxn modelId="{D2B47CB1-CF2B-492A-8C1F-8EF0B52CE7E4}" type="presParOf" srcId="{AC3C26C4-4490-41FE-B12E-F6D360796F64}" destId="{78383AED-0165-4969-9CE8-6EA3E97A22C6}" srcOrd="3" destOrd="0" presId="urn:microsoft.com/office/officeart/2008/layout/AlternatingHexagons"/>
    <dgm:cxn modelId="{D46C5ACE-2995-4660-8E17-3D6156C7C585}" type="presParOf" srcId="{AC3C26C4-4490-41FE-B12E-F6D360796F64}" destId="{0845B6E4-5BEB-4C56-903B-3A41AE12C69E}" srcOrd="4" destOrd="0" presId="urn:microsoft.com/office/officeart/2008/layout/AlternatingHexagons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DDE3FE2F-03B3-46F9-9757-DBC748BAE804}">
      <dsp:nvSpPr>
        <dsp:cNvPr id="0" name=""/>
        <dsp:cNvSpPr/>
      </dsp:nvSpPr>
      <dsp:spPr>
        <a:xfrm rot="5400000">
          <a:off x="568024" y="92562"/>
          <a:ext cx="373062" cy="324564"/>
        </a:xfrm>
        <a:prstGeom prst="hexagon">
          <a:avLst>
            <a:gd name="adj" fmla="val 25000"/>
            <a:gd name="vf" fmla="val 115470"/>
          </a:avLst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tint val="50000"/>
                <a:satMod val="300000"/>
              </a:schemeClr>
            </a:gs>
            <a:gs pos="35000">
              <a:schemeClr val="lt1">
                <a:hueOff val="0"/>
                <a:satOff val="0"/>
                <a:lumOff val="0"/>
                <a:alphaOff val="0"/>
                <a:tint val="37000"/>
                <a:satMod val="30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tint val="15000"/>
                <a:satMod val="350000"/>
              </a:schemeClr>
            </a:gs>
          </a:gsLst>
          <a:lin ang="16200000" scaled="1"/>
        </a:gradFill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100" kern="1200"/>
            <a:t>A</a:t>
          </a:r>
          <a:endParaRPr lang="th-TH" sz="1100" kern="1200"/>
        </a:p>
      </dsp:txBody>
      <dsp:txXfrm rot="-5400000">
        <a:off x="642851" y="126450"/>
        <a:ext cx="223408" cy="256791"/>
      </dsp:txXfrm>
    </dsp:sp>
    <dsp:sp modelId="{8FF54734-DEF8-41C8-A5B1-04AAA589BD1C}">
      <dsp:nvSpPr>
        <dsp:cNvPr id="0" name=""/>
        <dsp:cNvSpPr/>
      </dsp:nvSpPr>
      <dsp:spPr>
        <a:xfrm>
          <a:off x="926687" y="142925"/>
          <a:ext cx="416337" cy="223837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C33B1B1-7AE9-41A4-A650-D60842A7B463}">
      <dsp:nvSpPr>
        <dsp:cNvPr id="0" name=""/>
        <dsp:cNvSpPr/>
      </dsp:nvSpPr>
      <dsp:spPr>
        <a:xfrm rot="5400000">
          <a:off x="217495" y="92562"/>
          <a:ext cx="373062" cy="324564"/>
        </a:xfrm>
        <a:prstGeom prst="hexagon">
          <a:avLst>
            <a:gd name="adj" fmla="val 25000"/>
            <a:gd name="vf" fmla="val 115470"/>
          </a:avLst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tint val="50000"/>
                <a:satMod val="300000"/>
              </a:schemeClr>
            </a:gs>
            <a:gs pos="35000">
              <a:schemeClr val="lt1">
                <a:hueOff val="0"/>
                <a:satOff val="0"/>
                <a:lumOff val="0"/>
                <a:alphaOff val="0"/>
                <a:tint val="37000"/>
                <a:satMod val="30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tint val="15000"/>
                <a:satMod val="350000"/>
              </a:schemeClr>
            </a:gs>
          </a:gsLst>
          <a:lin ang="16200000" scaled="1"/>
        </a:gradFill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th-TH" sz="1800" kern="1200"/>
        </a:p>
      </dsp:txBody>
      <dsp:txXfrm rot="-5400000">
        <a:off x="292322" y="126450"/>
        <a:ext cx="223408" cy="256791"/>
      </dsp:txXfrm>
    </dsp:sp>
    <dsp:sp modelId="{213D3BA1-334C-4958-8D33-D7EF4E29880E}">
      <dsp:nvSpPr>
        <dsp:cNvPr id="0" name=""/>
        <dsp:cNvSpPr/>
      </dsp:nvSpPr>
      <dsp:spPr>
        <a:xfrm rot="5400000">
          <a:off x="392088" y="409217"/>
          <a:ext cx="373062" cy="324564"/>
        </a:xfrm>
        <a:prstGeom prst="hexagon">
          <a:avLst>
            <a:gd name="adj" fmla="val 25000"/>
            <a:gd name="vf" fmla="val 115470"/>
          </a:avLst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tint val="50000"/>
                <a:satMod val="300000"/>
              </a:schemeClr>
            </a:gs>
            <a:gs pos="35000">
              <a:schemeClr val="lt1">
                <a:hueOff val="0"/>
                <a:satOff val="0"/>
                <a:lumOff val="0"/>
                <a:alphaOff val="0"/>
                <a:tint val="37000"/>
                <a:satMod val="30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tint val="15000"/>
                <a:satMod val="350000"/>
              </a:schemeClr>
            </a:gs>
          </a:gsLst>
          <a:lin ang="16200000" scaled="1"/>
        </a:gradFill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100" kern="1200"/>
            <a:t>B</a:t>
          </a:r>
          <a:endParaRPr lang="th-TH" sz="1100" kern="1200"/>
        </a:p>
      </dsp:txBody>
      <dsp:txXfrm rot="-5400000">
        <a:off x="466915" y="443105"/>
        <a:ext cx="223408" cy="256791"/>
      </dsp:txXfrm>
    </dsp:sp>
    <dsp:sp modelId="{AB5A2B1F-6095-47B8-B1F5-4AB8E19A0AD8}">
      <dsp:nvSpPr>
        <dsp:cNvPr id="0" name=""/>
        <dsp:cNvSpPr/>
      </dsp:nvSpPr>
      <dsp:spPr>
        <a:xfrm>
          <a:off x="0" y="459581"/>
          <a:ext cx="402907" cy="223837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9FE048A-3CF7-4EFD-B377-5092BFD1BB7D}">
      <dsp:nvSpPr>
        <dsp:cNvPr id="0" name=""/>
        <dsp:cNvSpPr/>
      </dsp:nvSpPr>
      <dsp:spPr>
        <a:xfrm rot="5400000">
          <a:off x="742618" y="409217"/>
          <a:ext cx="373062" cy="324564"/>
        </a:xfrm>
        <a:prstGeom prst="hexagon">
          <a:avLst>
            <a:gd name="adj" fmla="val 25000"/>
            <a:gd name="vf" fmla="val 115470"/>
          </a:avLst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tint val="50000"/>
                <a:satMod val="300000"/>
              </a:schemeClr>
            </a:gs>
            <a:gs pos="35000">
              <a:schemeClr val="lt1">
                <a:hueOff val="0"/>
                <a:satOff val="0"/>
                <a:lumOff val="0"/>
                <a:alphaOff val="0"/>
                <a:tint val="37000"/>
                <a:satMod val="30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tint val="15000"/>
                <a:satMod val="350000"/>
              </a:schemeClr>
            </a:gs>
          </a:gsLst>
          <a:lin ang="16200000" scaled="1"/>
        </a:gradFill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th-TH" sz="1800" kern="1200"/>
        </a:p>
      </dsp:txBody>
      <dsp:txXfrm rot="-5400000">
        <a:off x="817445" y="443105"/>
        <a:ext cx="223408" cy="256791"/>
      </dsp:txXfrm>
    </dsp:sp>
    <dsp:sp modelId="{FC38D879-F7AD-4FBF-A8DC-362EC839C71D}">
      <dsp:nvSpPr>
        <dsp:cNvPr id="0" name=""/>
        <dsp:cNvSpPr/>
      </dsp:nvSpPr>
      <dsp:spPr>
        <a:xfrm rot="5400000">
          <a:off x="560913" y="718094"/>
          <a:ext cx="373062" cy="324564"/>
        </a:xfrm>
        <a:prstGeom prst="hexagon">
          <a:avLst>
            <a:gd name="adj" fmla="val 25000"/>
            <a:gd name="vf" fmla="val 115470"/>
          </a:avLst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tint val="50000"/>
                <a:satMod val="300000"/>
              </a:schemeClr>
            </a:gs>
            <a:gs pos="35000">
              <a:schemeClr val="lt1">
                <a:hueOff val="0"/>
                <a:satOff val="0"/>
                <a:lumOff val="0"/>
                <a:alphaOff val="0"/>
                <a:tint val="37000"/>
                <a:satMod val="30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tint val="15000"/>
                <a:satMod val="350000"/>
              </a:schemeClr>
            </a:gs>
          </a:gsLst>
          <a:lin ang="16200000" scaled="1"/>
        </a:gradFill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100" kern="1200"/>
            <a:t>C</a:t>
          </a:r>
          <a:endParaRPr lang="th-TH" sz="1100" kern="1200"/>
        </a:p>
      </dsp:txBody>
      <dsp:txXfrm rot="-5400000">
        <a:off x="635740" y="751982"/>
        <a:ext cx="223408" cy="256791"/>
      </dsp:txXfrm>
    </dsp:sp>
    <dsp:sp modelId="{28943817-0F55-457E-9E99-EEA441E72F5C}">
      <dsp:nvSpPr>
        <dsp:cNvPr id="0" name=""/>
        <dsp:cNvSpPr/>
      </dsp:nvSpPr>
      <dsp:spPr>
        <a:xfrm>
          <a:off x="926687" y="776236"/>
          <a:ext cx="416337" cy="223837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845B6E4-5BEB-4C56-903B-3A41AE12C69E}">
      <dsp:nvSpPr>
        <dsp:cNvPr id="0" name=""/>
        <dsp:cNvSpPr/>
      </dsp:nvSpPr>
      <dsp:spPr>
        <a:xfrm rot="5400000">
          <a:off x="49053" y="421245"/>
          <a:ext cx="373062" cy="324564"/>
        </a:xfrm>
        <a:prstGeom prst="hexagon">
          <a:avLst>
            <a:gd name="adj" fmla="val 25000"/>
            <a:gd name="vf" fmla="val 115470"/>
          </a:avLst>
        </a:prstGeom>
        <a:gradFill rotWithShape="0">
          <a:gsLst>
            <a:gs pos="0">
              <a:schemeClr val="lt1">
                <a:hueOff val="0"/>
                <a:satOff val="0"/>
                <a:lumOff val="0"/>
                <a:alphaOff val="0"/>
                <a:tint val="50000"/>
                <a:satMod val="300000"/>
              </a:schemeClr>
            </a:gs>
            <a:gs pos="35000">
              <a:schemeClr val="lt1">
                <a:hueOff val="0"/>
                <a:satOff val="0"/>
                <a:lumOff val="0"/>
                <a:alphaOff val="0"/>
                <a:tint val="37000"/>
                <a:satMod val="300000"/>
              </a:schemeClr>
            </a:gs>
            <a:gs pos="100000">
              <a:schemeClr val="lt1">
                <a:hueOff val="0"/>
                <a:satOff val="0"/>
                <a:lumOff val="0"/>
                <a:alphaOff val="0"/>
                <a:tint val="15000"/>
                <a:satMod val="350000"/>
              </a:schemeClr>
            </a:gs>
          </a:gsLst>
          <a:lin ang="16200000" scaled="1"/>
        </a:gradFill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flat" dir="t"/>
        </a:scene3d>
        <a:sp3d prstMaterial="dkEdge">
          <a:bevelT w="8200" h="38100"/>
        </a:sp3d>
      </dsp:spPr>
      <dsp:style>
        <a:lnRef idx="0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th-TH" sz="1800" kern="1200"/>
        </a:p>
      </dsp:txBody>
      <dsp:txXfrm rot="-5400000">
        <a:off x="123880" y="455133"/>
        <a:ext cx="223408" cy="256791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8/layout/AlternatingHexagons">
  <dgm:title val=""/>
  <dgm:desc val=""/>
  <dgm:catLst>
    <dgm:cat type="list" pri="1500"/>
  </dgm:catLst>
  <dgm:sampData>
    <dgm:dataModel>
      <dgm:ptLst>
        <dgm:pt modelId="0" type="doc"/>
        <dgm:pt modelId="10">
          <dgm:prSet phldr="1"/>
        </dgm:pt>
        <dgm:pt modelId="11">
          <dgm:prSet phldr="1"/>
        </dgm:pt>
        <dgm:pt modelId="20">
          <dgm:prSet phldr="1"/>
        </dgm:pt>
        <dgm:pt modelId="21">
          <dgm:prSet phldr="1"/>
        </dgm:pt>
        <dgm:pt modelId="30">
          <dgm:prSet phldr="1"/>
        </dgm:pt>
        <dgm:pt modelId="31">
          <dgm:prSet phldr="1"/>
        </dgm:pt>
      </dgm:ptLst>
      <dgm:cxnLst>
        <dgm:cxn modelId="40" srcId="0" destId="10" srcOrd="0" destOrd="0"/>
        <dgm:cxn modelId="12" srcId="10" destId="11" srcOrd="0" destOrd="0"/>
        <dgm:cxn modelId="50" srcId="0" destId="20" srcOrd="1" destOrd="0"/>
        <dgm:cxn modelId="22" srcId="20" destId="21" srcOrd="0" destOrd="0"/>
        <dgm:cxn modelId="60" srcId="0" destId="30" srcOrd="1" destOrd="0"/>
        <dgm:cxn modelId="32" srcId="30" destId="31" srcOrd="0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60" srcId="0" destId="10" srcOrd="0" destOrd="0"/>
        <dgm:cxn modelId="7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60" srcId="0" destId="10" srcOrd="0" destOrd="0"/>
        <dgm:cxn modelId="70" srcId="0" destId="20" srcOrd="1" destOrd="0"/>
        <dgm:cxn modelId="80" srcId="0" destId="30" srcOrd="2" destOrd="0"/>
        <dgm:cxn modelId="90" srcId="0" destId="40" srcOrd="3" destOrd="0"/>
      </dgm:cxnLst>
      <dgm:bg/>
      <dgm:whole/>
    </dgm:dataModel>
  </dgm:clrData>
  <dgm:layoutNode name="Name0">
    <dgm:varLst>
      <dgm:chMax/>
      <dgm:chPref/>
      <dgm:dir/>
      <dgm:animLvl val="lvl"/>
    </dgm:varLst>
    <dgm:alg type="lin">
      <dgm:param type="linDir" val="fromT"/>
    </dgm:alg>
    <dgm:shape xmlns:r="http://schemas.openxmlformats.org/officeDocument/2006/relationships" r:blip="">
      <dgm:adjLst/>
    </dgm:shape>
    <dgm:constrLst>
      <dgm:constr type="primFontSz" for="des" forName="Parent1" val="65"/>
      <dgm:constr type="primFontSz" for="des" forName="Childtext1" refType="primFontSz" refFor="des" refForName="Parent1" op="lte"/>
      <dgm:constr type="w" for="ch" forName="composite" refType="w"/>
      <dgm:constr type="h" for="ch" forName="composite" refType="h"/>
      <dgm:constr type="h" for="ch" forName="spaceBetweenRectangles" refType="w" refFor="ch" refForName="composite" fact="-0.042"/>
      <dgm:constr type="sp" refType="h" refFor="ch" refForName="composite" op="equ" fact="0.1"/>
    </dgm:constrLst>
    <dgm:forEach name="nodesForEach" axis="ch" ptType="node">
      <dgm:layoutNode name="composite">
        <dgm:alg type="composite">
          <dgm:param type="ar" val="3.6"/>
        </dgm:alg>
        <dgm:shape xmlns:r="http://schemas.openxmlformats.org/officeDocument/2006/relationships" r:blip="">
          <dgm:adjLst/>
        </dgm:shape>
        <dgm:choose name="Name1">
          <dgm:if name="Name2" func="var" arg="dir" op="equ" val="norm">
            <dgm:choose name="Name3">
              <dgm:if name="Name4" axis="self" ptType="node" func="posOdd" op="equ" val="1">
                <dgm:constrLst>
                  <dgm:constr type="l" for="ch" forName="Accent1" refType="w" fact="0.18"/>
                  <dgm:constr type="t" for="ch" forName="Accent1" refType="h" fact="0"/>
                  <dgm:constr type="h" for="ch" forName="Accent1" refType="h"/>
                  <dgm:constr type="w" for="ch" forName="Accent1" refType="h" fact="0.87"/>
                  <dgm:constr type="l" for="ch" forName="Accent1Text" refType="w" fact="0.18"/>
                  <dgm:constr type="t" for="ch" forName="Accent1Text" refType="h" fact="0"/>
                  <dgm:constr type="h" for="ch" forName="Accent1Text" refType="h"/>
                  <dgm:constr type="w" for="ch" forName="Accent1Text" refType="h" fact="0.87"/>
                  <dgm:constr type="l" for="ch" forName="Parent1" refType="w" fact="0.441"/>
                  <dgm:constr type="t" for="ch" forName="Parent1" refType="h" fact="0"/>
                  <dgm:constr type="h" for="ch" forName="Parent1" refType="h"/>
                  <dgm:constr type="w" for="ch" forName="Parent1" refType="h" fact="0.87"/>
                  <dgm:constr type="l" for="ch" forName="Childtext1" refType="w" fact="0.69"/>
                  <dgm:constr type="t" for="ch" forName="Childtext1" refType="h" fact="0.2"/>
                  <dgm:constr type="w" for="ch" forName="Childtext1" refType="w" fact="0.31"/>
                  <dgm:constr type="h" for="ch" forName="Childtext1" refType="h" fact="0.6"/>
                  <dgm:constr type="l" for="ch" forName="BalanceSpacing" refType="w" fact="0"/>
                  <dgm:constr type="t" for="ch" forName="BalanceSpacing" refType="h" fact="0"/>
                  <dgm:constr type="w" for="ch" forName="BalanceSpacing" refType="w"/>
                  <dgm:constr type="h" for="ch" forName="BalanceSpacing" refType="h" fact="0.1"/>
                  <dgm:constr type="l" for="ch" forName="BalanceSpacing1" refType="w" fact="0.69"/>
                  <dgm:constr type="t" for="ch" forName="BalanceSpacing1" refType="h" fact="0.2"/>
                  <dgm:constr type="w" for="ch" forName="BalanceSpacing1" refType="w" fact="0.31"/>
                  <dgm:constr type="h" for="ch" forName="BalanceSpacing1" refType="h" fact="0.6"/>
                </dgm:constrLst>
              </dgm:if>
              <dgm:else name="Name5">
                <dgm:constrLst>
                  <dgm:constr type="l" for="ch" forName="Accent1" refType="w" fact="0.571"/>
                  <dgm:constr type="t" for="ch" forName="Accent1" refType="h" fact="0"/>
                  <dgm:constr type="h" for="ch" forName="Accent1" refType="h"/>
                  <dgm:constr type="w" for="ch" forName="Accent1" refType="h" fact="0.87"/>
                  <dgm:constr type="l" for="ch" forName="Accent1Text" refType="w" fact="0.571"/>
                  <dgm:constr type="t" for="ch" forName="Accent1Text" refType="h" fact="0"/>
                  <dgm:constr type="h" for="ch" forName="Accent1Text" refType="h"/>
                  <dgm:constr type="w" for="ch" forName="Accent1Text" refType="h" fact="0.87"/>
                  <dgm:constr type="l" for="ch" forName="Parent1" refType="w" fact="0.31"/>
                  <dgm:constr type="t" for="ch" forName="Parent1" refType="h" fact="0"/>
                  <dgm:constr type="h" for="ch" forName="Parent1" refType="h"/>
                  <dgm:constr type="w" for="ch" forName="Parent1" refType="h" fact="0.87"/>
                  <dgm:constr type="l" for="ch" forName="Childtext1" refType="w" fact="0"/>
                  <dgm:constr type="t" for="ch" forName="Childtext1" refType="h" fact="0.2"/>
                  <dgm:constr type="w" for="ch" forName="Childtext1" refType="w" fact="0.3"/>
                  <dgm:constr type="h" for="ch" forName="Childtext1" refType="h" fact="0.6"/>
                  <dgm:constr type="l" for="ch" forName="BalanceSpacing" refType="w" fact="0.82"/>
                  <dgm:constr type="t" for="ch" forName="BalanceSpacing" refType="h" fact="0"/>
                  <dgm:constr type="w" for="ch" forName="BalanceSpacing" refType="w" fact="0.18"/>
                  <dgm:constr type="h" for="ch" forName="BalanceSpacing" refType="h"/>
                  <dgm:constr type="l" for="ch" forName="BalanceSpacing1" refType="w" fact="0"/>
                  <dgm:constr type="t" for="ch" forName="BalanceSpacing1" refType="h" fact="0.2"/>
                  <dgm:constr type="w" for="ch" forName="BalanceSpacing1" refType="w" fact="0.3"/>
                  <dgm:constr type="h" for="ch" forName="BalanceSpacing1" refType="h" fact="0.6"/>
                </dgm:constrLst>
              </dgm:else>
            </dgm:choose>
          </dgm:if>
          <dgm:else name="Name6">
            <dgm:choose name="Name7">
              <dgm:if name="Name8" axis="self" ptType="node" func="posOdd" op="equ" val="1">
                <dgm:constrLst>
                  <dgm:constr type="l" for="ch" forName="Accent1" refType="w" fact="0.571"/>
                  <dgm:constr type="t" for="ch" forName="Accent1" refType="h" fact="0"/>
                  <dgm:constr type="h" for="ch" forName="Accent1" refType="h"/>
                  <dgm:constr type="w" for="ch" forName="Accent1" refType="h" fact="0.87"/>
                  <dgm:constr type="l" for="ch" forName="Accent1Text" refType="w" fact="0.571"/>
                  <dgm:constr type="t" for="ch" forName="Accent1Text" refType="h" fact="0"/>
                  <dgm:constr type="h" for="ch" forName="Accent1Text" refType="h"/>
                  <dgm:constr type="w" for="ch" forName="Accent1Text" refType="h" fact="0.87"/>
                  <dgm:constr type="l" for="ch" forName="Parent1" refType="w" fact="0.31"/>
                  <dgm:constr type="t" for="ch" forName="Parent1" refType="h" fact="0"/>
                  <dgm:constr type="h" for="ch" forName="Parent1" refType="h"/>
                  <dgm:constr type="w" for="ch" forName="Parent1" refType="h" fact="0.87"/>
                  <dgm:constr type="l" for="ch" forName="Childtext1" refType="w" fact="0"/>
                  <dgm:constr type="t" for="ch" forName="Childtext1" refType="h" fact="0.2"/>
                  <dgm:constr type="w" for="ch" forName="Childtext1" refType="w" fact="0.3"/>
                  <dgm:constr type="h" for="ch" forName="Childtext1" refType="h" fact="0.6"/>
                  <dgm:constr type="l" for="ch" forName="BalanceSpacing" refType="w" fact="0.82"/>
                  <dgm:constr type="t" for="ch" forName="BalanceSpacing" refType="h" fact="0"/>
                  <dgm:constr type="w" for="ch" forName="BalanceSpacing" refType="w" fact="0.18"/>
                  <dgm:constr type="h" for="ch" forName="BalanceSpacing" refType="h"/>
                </dgm:constrLst>
              </dgm:if>
              <dgm:else name="Name9">
                <dgm:constrLst>
                  <dgm:constr type="l" for="ch" forName="Accent1" refType="w" fact="0.18"/>
                  <dgm:constr type="t" for="ch" forName="Accent1" refType="h" fact="0"/>
                  <dgm:constr type="h" for="ch" forName="Accent1" refType="h"/>
                  <dgm:constr type="w" for="ch" forName="Accent1" refType="h" fact="0.87"/>
                  <dgm:constr type="l" for="ch" forName="Accent1Text" refType="w" fact="0.18"/>
                  <dgm:constr type="t" for="ch" forName="Accent1Text" refType="h" fact="0"/>
                  <dgm:constr type="h" for="ch" forName="Accent1Text" refType="h"/>
                  <dgm:constr type="w" for="ch" forName="Accent1Text" refType="h" fact="0.87"/>
                  <dgm:constr type="l" for="ch" forName="Parent1" refType="w" fact="0.441"/>
                  <dgm:constr type="t" for="ch" forName="Parent1" refType="h" fact="0"/>
                  <dgm:constr type="h" for="ch" forName="Parent1" refType="h"/>
                  <dgm:constr type="w" for="ch" forName="Parent1" refType="h" fact="0.87"/>
                  <dgm:constr type="l" for="ch" forName="Childtext1" refType="w" fact="0.69"/>
                  <dgm:constr type="t" for="ch" forName="Childtext1" refType="h" fact="0.2"/>
                  <dgm:constr type="w" for="ch" forName="Childtext1" refType="w" fact="0.31"/>
                  <dgm:constr type="h" for="ch" forName="Childtext1" refType="h" fact="0.6"/>
                  <dgm:constr type="l" for="ch" forName="BalanceSpacing" refType="w" fact="0"/>
                  <dgm:constr type="t" for="ch" forName="BalanceSpacing" refType="h" fact="0"/>
                  <dgm:constr type="w" for="ch" forName="BalanceSpacing" refType="w" fact="0.18"/>
                  <dgm:constr type="h" for="ch" forName="BalanceSpacing" refType="h"/>
                </dgm:constrLst>
              </dgm:else>
            </dgm:choose>
          </dgm:else>
        </dgm:choose>
        <dgm:layoutNode name="Parent1" styleLbl="node1">
          <dgm:varLst>
            <dgm:chMax val="1"/>
            <dgm:chPref val="1"/>
            <dgm:bulletEnabled val="1"/>
          </dgm:varLst>
          <dgm:alg type="tx"/>
          <dgm:shape xmlns:r="http://schemas.openxmlformats.org/officeDocument/2006/relationships" rot="90" type="hexagon" r:blip="">
            <dgm:adjLst>
              <dgm:adj idx="1" val="0.25"/>
              <dgm:adj idx="2" val="1.1547"/>
            </dgm:adjLst>
          </dgm:shape>
          <dgm:presOf axis="self" ptType="node"/>
          <dgm:constrLst>
            <dgm:constr type="lMarg" refType="primFontSz" fact="0.3"/>
            <dgm:constr type="rMarg" refType="primFontSz" fact="0.3"/>
            <dgm:constr type="tMarg" refType="primFontSz" fact="0.3"/>
            <dgm:constr type="bMarg" refType="primFontSz" fact="0.3"/>
          </dgm:constrLst>
          <dgm:ruleLst>
            <dgm:rule type="primFontSz" val="5" fact="NaN" max="NaN"/>
          </dgm:ruleLst>
        </dgm:layoutNode>
        <dgm:layoutNode name="Childtext1" styleLbl="revTx">
          <dgm:varLst>
            <dgm:chMax val="0"/>
            <dgm:chPref val="0"/>
            <dgm:bulletEnabled val="1"/>
          </dgm:varLst>
          <dgm:choose name="Name10">
            <dgm:if name="Name11" func="var" arg="dir" op="equ" val="norm">
              <dgm:choose name="Name12">
                <dgm:if name="Name13" axis="self" ptType="node" func="posOdd" op="equ" val="1">
                  <dgm:alg type="tx">
                    <dgm:param type="parTxLTRAlign" val="l"/>
                  </dgm:alg>
                </dgm:if>
                <dgm:else name="Name14">
                  <dgm:alg type="tx">
                    <dgm:param type="parTxLTRAlign" val="r"/>
                  </dgm:alg>
                </dgm:else>
              </dgm:choose>
            </dgm:if>
            <dgm:else name="Name15">
              <dgm:choose name="Name16">
                <dgm:if name="Name17" axis="self" ptType="node" func="posOdd" op="equ" val="1">
                  <dgm:alg type="tx">
                    <dgm:param type="parTxLTRAlign" val="r"/>
                  </dgm:alg>
                </dgm:if>
                <dgm:else name="Name18">
                  <dgm:alg type="tx">
                    <dgm:param type="parTxLTRAlign" val="l"/>
                  </dgm:alg>
                </dgm:else>
              </dgm:choose>
            </dgm:else>
          </dgm:choose>
          <dgm:shape xmlns:r="http://schemas.openxmlformats.org/officeDocument/2006/relationships" type="rect" r:blip="">
            <dgm:adjLst/>
          </dgm:shape>
          <dgm:presOf axis="des" ptType="node"/>
          <dgm:constrLst>
            <dgm:constr type="lMarg" refType="primFontSz" fact="0.3"/>
            <dgm:constr type="rMarg" refType="primFontSz" fact="0.3"/>
            <dgm:constr type="tMarg" refType="primFontSz" fact="0.3"/>
            <dgm:constr type="bMarg" refType="primFontSz" fact="0.3"/>
          </dgm:constrLst>
          <dgm:ruleLst>
            <dgm:rule type="primFontSz" val="5" fact="NaN" max="NaN"/>
          </dgm:ruleLst>
        </dgm:layoutNode>
        <dgm:layoutNode name="BalanceSpacing">
          <dgm:alg type="sp"/>
          <dgm:shape xmlns:r="http://schemas.openxmlformats.org/officeDocument/2006/relationships" r:blip="">
            <dgm:adjLst/>
          </dgm:shape>
        </dgm:layoutNode>
        <dgm:layoutNode name="BalanceSpacing1">
          <dgm:alg type="sp"/>
          <dgm:shape xmlns:r="http://schemas.openxmlformats.org/officeDocument/2006/relationships" r:blip="">
            <dgm:adjLst/>
          </dgm:shape>
        </dgm:layoutNode>
        <dgm:forEach name="Name19" axis="followSib" ptType="sibTrans" hideLastTrans="0" cnt="1">
          <dgm:layoutNode name="Accent1Text" styleLbl="node1">
            <dgm:alg type="tx"/>
            <dgm:shape xmlns:r="http://schemas.openxmlformats.org/officeDocument/2006/relationships" rot="90" type="hexagon" r:blip="">
              <dgm:adjLst>
                <dgm:adj idx="1" val="0.25"/>
                <dgm:adj idx="2" val="1.1547"/>
              </dgm:adjLst>
            </dgm:shape>
            <dgm:presOf axis="self" ptType="sibTrans"/>
            <dgm:constrLst>
              <dgm:constr type="lMarg"/>
              <dgm:constr type="rMarg"/>
              <dgm:constr type="tMarg"/>
              <dgm:constr type="bMarg"/>
            </dgm:constrLst>
            <dgm:ruleLst>
              <dgm:rule type="primFontSz" val="5" fact="NaN" max="NaN"/>
            </dgm:ruleLst>
          </dgm:layoutNode>
        </dgm:forEach>
      </dgm:layoutNode>
      <dgm:forEach name="Name20" axis="followSib" ptType="sibTrans" cnt="1">
        <dgm:layoutNode name="spaceBetweenRectangle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3">
  <dgm:title val=""/>
  <dgm:desc val=""/>
  <dgm:catLst>
    <dgm:cat type="simple" pri="103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lnNode1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dk1"/>
      </a:fontRef>
    </dgm:style>
  </dgm:styleLbl>
  <dgm:styleLbl name="venn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</xdr:rowOff>
    </xdr:from>
    <xdr:to>
      <xdr:col>15</xdr:col>
      <xdr:colOff>9525</xdr:colOff>
      <xdr:row>6</xdr:row>
      <xdr:rowOff>19051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V43"/>
  <sheetViews>
    <sheetView tabSelected="1" workbookViewId="0">
      <selection activeCell="N3" sqref="N3:AZ3"/>
    </sheetView>
  </sheetViews>
  <sheetFormatPr defaultColWidth="1.25" defaultRowHeight="12.75" x14ac:dyDescent="0.2"/>
  <cols>
    <col min="1" max="1" width="1.75" style="1" customWidth="1"/>
    <col min="2" max="45" width="1.25" style="1"/>
    <col min="46" max="46" width="1.125" style="1" customWidth="1"/>
    <col min="47" max="16384" width="1.25" style="1"/>
  </cols>
  <sheetData>
    <row r="1" spans="2:74" x14ac:dyDescent="0.2">
      <c r="N1" s="2" t="s">
        <v>17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2:74" x14ac:dyDescent="0.2"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2:74" ht="16.149999999999999" customHeight="1" x14ac:dyDescent="0.2">
      <c r="N3" s="3" t="s">
        <v>19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2:74" ht="16.149999999999999" customHeight="1" x14ac:dyDescent="0.2">
      <c r="N4" s="3" t="s">
        <v>18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2:74" ht="16.149999999999999" customHeight="1" x14ac:dyDescent="0.2">
      <c r="N5" s="3" t="s">
        <v>12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4" t="s">
        <v>1</v>
      </c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2:74" ht="16.149999999999999" customHeight="1" x14ac:dyDescent="0.2">
      <c r="N6" s="3" t="s">
        <v>10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 t="s">
        <v>11</v>
      </c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2:74" ht="18" customHeight="1" x14ac:dyDescent="0.2">
      <c r="N7" s="3" t="s">
        <v>20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10" spans="2:74" s="6" customFormat="1" ht="10.15" customHeight="1" x14ac:dyDescent="0.2">
      <c r="H10" s="7" t="s">
        <v>0</v>
      </c>
      <c r="I10" s="7"/>
      <c r="J10" s="7"/>
      <c r="K10" s="7"/>
      <c r="L10" s="7"/>
      <c r="M10" s="7"/>
      <c r="N10" s="7"/>
      <c r="O10" s="7"/>
      <c r="X10" s="8" t="s">
        <v>1</v>
      </c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7" t="s">
        <v>16</v>
      </c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BJ10" s="3" t="s">
        <v>4</v>
      </c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</row>
    <row r="11" spans="2:74" s="6" customFormat="1" ht="10.15" customHeight="1" x14ac:dyDescent="0.2">
      <c r="H11" s="7"/>
      <c r="I11" s="7"/>
      <c r="J11" s="7"/>
      <c r="K11" s="7"/>
      <c r="L11" s="7"/>
      <c r="M11" s="7"/>
      <c r="N11" s="7"/>
      <c r="O11" s="7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</row>
    <row r="12" spans="2:74" s="6" customFormat="1" ht="10.15" customHeight="1" x14ac:dyDescent="0.2">
      <c r="B12" s="3" t="s">
        <v>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BJ12" s="9">
        <v>42185</v>
      </c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</row>
    <row r="13" spans="2:74" s="6" customFormat="1" ht="10.15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</row>
    <row r="14" spans="2:74" s="6" customFormat="1" ht="10.15" customHeight="1" x14ac:dyDescent="0.2">
      <c r="B14" s="3" t="s">
        <v>3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BJ14" s="7">
        <v>30</v>
      </c>
      <c r="BK14" s="7"/>
      <c r="BL14" s="7"/>
      <c r="BM14" s="7"/>
      <c r="BN14" s="7"/>
      <c r="BO14" s="3" t="s">
        <v>5</v>
      </c>
      <c r="BP14" s="3"/>
      <c r="BQ14" s="3"/>
      <c r="BR14" s="3"/>
      <c r="BS14" s="3"/>
      <c r="BT14" s="3"/>
      <c r="BU14" s="3"/>
      <c r="BV14" s="3"/>
    </row>
    <row r="15" spans="2:74" s="6" customFormat="1" ht="10.15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BJ15" s="7"/>
      <c r="BK15" s="7"/>
      <c r="BL15" s="7"/>
      <c r="BM15" s="7"/>
      <c r="BN15" s="7"/>
      <c r="BO15" s="3"/>
      <c r="BP15" s="3"/>
      <c r="BQ15" s="3"/>
      <c r="BR15" s="3"/>
      <c r="BS15" s="3"/>
      <c r="BT15" s="3"/>
      <c r="BU15" s="3"/>
      <c r="BV15" s="3"/>
    </row>
    <row r="16" spans="2:74" s="6" customFormat="1" ht="10.15" customHeight="1" x14ac:dyDescent="0.2">
      <c r="B16" s="3" t="s">
        <v>8</v>
      </c>
      <c r="C16" s="3"/>
      <c r="D16" s="3"/>
      <c r="E16" s="3"/>
      <c r="F16" s="3" t="s">
        <v>9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BJ16" s="10">
        <f>BJ14+BJ12</f>
        <v>42215</v>
      </c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</row>
    <row r="17" spans="2:74" s="6" customFormat="1" ht="10.15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</row>
    <row r="18" spans="2:74" s="12" customFormat="1" ht="10.15" customHeight="1" x14ac:dyDescent="0.2">
      <c r="B18" s="11" t="s">
        <v>6</v>
      </c>
      <c r="C18" s="11"/>
      <c r="D18" s="11"/>
      <c r="E18" s="11"/>
      <c r="F18" s="11"/>
      <c r="G18" s="11"/>
      <c r="H18" s="11" t="s">
        <v>7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BJ18" s="13">
        <v>58000001</v>
      </c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</row>
    <row r="19" spans="2:74" s="12" customFormat="1" ht="10.15" customHeight="1" x14ac:dyDescent="0.2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</row>
    <row r="20" spans="2:74" s="6" customFormat="1" ht="42" customHeight="1" x14ac:dyDescent="0.2"/>
    <row r="21" spans="2:74" s="6" customFormat="1" ht="16.899999999999999" customHeight="1" x14ac:dyDescent="0.2">
      <c r="B21" s="14">
        <v>1</v>
      </c>
      <c r="C21" s="14"/>
      <c r="D21" s="14"/>
      <c r="E21" s="14"/>
      <c r="F21" s="6" t="s">
        <v>13</v>
      </c>
      <c r="AI21" s="15">
        <v>100</v>
      </c>
      <c r="AJ21" s="15"/>
      <c r="AK21" s="15"/>
      <c r="AL21" s="15"/>
      <c r="AM21" s="15"/>
      <c r="AN21" s="15"/>
      <c r="AO21" s="15"/>
      <c r="AP21" s="15"/>
      <c r="AQ21" s="14" t="s">
        <v>14</v>
      </c>
      <c r="AR21" s="14"/>
      <c r="AS21" s="14"/>
      <c r="AT21" s="15">
        <v>7</v>
      </c>
      <c r="AU21" s="15"/>
      <c r="AV21" s="15"/>
      <c r="AW21" s="15"/>
      <c r="AX21" s="15"/>
      <c r="AY21" s="15"/>
      <c r="AZ21" s="15"/>
      <c r="BA21" s="15"/>
      <c r="BB21" s="15"/>
      <c r="BC21" s="15"/>
      <c r="BD21" s="16">
        <v>0.03</v>
      </c>
      <c r="BE21" s="14"/>
      <c r="BF21" s="14"/>
      <c r="BG21" s="14"/>
      <c r="BH21" s="14"/>
      <c r="BI21" s="17">
        <f t="shared" ref="BI21:BI37" si="0">(AI21*AT21)-(AI21*AT21)*BD21</f>
        <v>679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</row>
    <row r="22" spans="2:74" s="6" customFormat="1" ht="16.899999999999999" customHeight="1" x14ac:dyDescent="0.2">
      <c r="B22" s="14">
        <v>2</v>
      </c>
      <c r="C22" s="14"/>
      <c r="D22" s="14"/>
      <c r="E22" s="14"/>
      <c r="F22" s="6" t="s">
        <v>13</v>
      </c>
      <c r="AI22" s="15">
        <v>1000</v>
      </c>
      <c r="AJ22" s="15"/>
      <c r="AK22" s="15"/>
      <c r="AL22" s="15"/>
      <c r="AM22" s="15"/>
      <c r="AN22" s="15"/>
      <c r="AO22" s="15"/>
      <c r="AP22" s="15"/>
      <c r="AQ22" s="14" t="s">
        <v>14</v>
      </c>
      <c r="AR22" s="14"/>
      <c r="AS22" s="14"/>
      <c r="AT22" s="15">
        <v>8</v>
      </c>
      <c r="AU22" s="15"/>
      <c r="AV22" s="15"/>
      <c r="AW22" s="15"/>
      <c r="AX22" s="15"/>
      <c r="AY22" s="15"/>
      <c r="AZ22" s="15"/>
      <c r="BA22" s="15"/>
      <c r="BB22" s="15"/>
      <c r="BC22" s="15"/>
      <c r="BD22" s="16">
        <v>0.03</v>
      </c>
      <c r="BE22" s="14"/>
      <c r="BF22" s="14"/>
      <c r="BG22" s="14"/>
      <c r="BH22" s="14"/>
      <c r="BI22" s="17">
        <f t="shared" si="0"/>
        <v>7760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</row>
    <row r="23" spans="2:74" s="6" customFormat="1" ht="16.899999999999999" customHeight="1" x14ac:dyDescent="0.2">
      <c r="B23" s="14">
        <v>3</v>
      </c>
      <c r="C23" s="14"/>
      <c r="D23" s="14"/>
      <c r="E23" s="14"/>
      <c r="F23" s="6" t="s">
        <v>13</v>
      </c>
      <c r="AI23" s="15">
        <v>2000</v>
      </c>
      <c r="AJ23" s="15"/>
      <c r="AK23" s="15"/>
      <c r="AL23" s="15"/>
      <c r="AM23" s="15"/>
      <c r="AN23" s="15"/>
      <c r="AO23" s="15"/>
      <c r="AP23" s="15"/>
      <c r="AQ23" s="14" t="s">
        <v>14</v>
      </c>
      <c r="AR23" s="14"/>
      <c r="AS23" s="14"/>
      <c r="AT23" s="15">
        <v>9</v>
      </c>
      <c r="AU23" s="15"/>
      <c r="AV23" s="15"/>
      <c r="AW23" s="15"/>
      <c r="AX23" s="15"/>
      <c r="AY23" s="15"/>
      <c r="AZ23" s="15"/>
      <c r="BA23" s="15"/>
      <c r="BB23" s="15"/>
      <c r="BC23" s="15"/>
      <c r="BD23" s="16">
        <v>0.03</v>
      </c>
      <c r="BE23" s="14"/>
      <c r="BF23" s="14"/>
      <c r="BG23" s="14"/>
      <c r="BH23" s="14"/>
      <c r="BI23" s="17">
        <f t="shared" si="0"/>
        <v>17460</v>
      </c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</row>
    <row r="24" spans="2:74" s="6" customFormat="1" ht="16.899999999999999" customHeight="1" x14ac:dyDescent="0.2">
      <c r="B24" s="14">
        <v>4</v>
      </c>
      <c r="C24" s="14"/>
      <c r="D24" s="14"/>
      <c r="E24" s="14"/>
      <c r="F24" s="6" t="s">
        <v>13</v>
      </c>
      <c r="AI24" s="15">
        <v>3000</v>
      </c>
      <c r="AJ24" s="15"/>
      <c r="AK24" s="15"/>
      <c r="AL24" s="15"/>
      <c r="AM24" s="15"/>
      <c r="AN24" s="15"/>
      <c r="AO24" s="15"/>
      <c r="AP24" s="15"/>
      <c r="AQ24" s="14" t="s">
        <v>14</v>
      </c>
      <c r="AR24" s="14"/>
      <c r="AS24" s="14"/>
      <c r="AT24" s="15">
        <v>10</v>
      </c>
      <c r="AU24" s="15"/>
      <c r="AV24" s="15"/>
      <c r="AW24" s="15"/>
      <c r="AX24" s="15"/>
      <c r="AY24" s="15"/>
      <c r="AZ24" s="15"/>
      <c r="BA24" s="15"/>
      <c r="BB24" s="15"/>
      <c r="BC24" s="15"/>
      <c r="BD24" s="16">
        <v>0.03</v>
      </c>
      <c r="BE24" s="14"/>
      <c r="BF24" s="14"/>
      <c r="BG24" s="14"/>
      <c r="BH24" s="14"/>
      <c r="BI24" s="17">
        <f t="shared" si="0"/>
        <v>29100</v>
      </c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</row>
    <row r="25" spans="2:74" s="6" customFormat="1" ht="16.899999999999999" customHeight="1" x14ac:dyDescent="0.2">
      <c r="B25" s="14">
        <v>5</v>
      </c>
      <c r="C25" s="14"/>
      <c r="D25" s="14"/>
      <c r="E25" s="14"/>
      <c r="F25" s="6" t="s">
        <v>13</v>
      </c>
      <c r="AI25" s="15">
        <v>1003</v>
      </c>
      <c r="AJ25" s="15"/>
      <c r="AK25" s="15"/>
      <c r="AL25" s="15"/>
      <c r="AM25" s="15"/>
      <c r="AN25" s="15"/>
      <c r="AO25" s="15"/>
      <c r="AP25" s="15"/>
      <c r="AQ25" s="14" t="s">
        <v>14</v>
      </c>
      <c r="AR25" s="14"/>
      <c r="AS25" s="14"/>
      <c r="AT25" s="15">
        <v>11</v>
      </c>
      <c r="AU25" s="15"/>
      <c r="AV25" s="15"/>
      <c r="AW25" s="15"/>
      <c r="AX25" s="15"/>
      <c r="AY25" s="15"/>
      <c r="AZ25" s="15"/>
      <c r="BA25" s="15"/>
      <c r="BB25" s="15"/>
      <c r="BC25" s="15"/>
      <c r="BD25" s="16">
        <v>0.03</v>
      </c>
      <c r="BE25" s="14"/>
      <c r="BF25" s="14"/>
      <c r="BG25" s="14"/>
      <c r="BH25" s="14"/>
      <c r="BI25" s="17">
        <f t="shared" si="0"/>
        <v>10702.01</v>
      </c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</row>
    <row r="26" spans="2:74" s="6" customFormat="1" ht="16.899999999999999" customHeight="1" x14ac:dyDescent="0.2">
      <c r="B26" s="14">
        <v>6</v>
      </c>
      <c r="C26" s="14"/>
      <c r="D26" s="14"/>
      <c r="E26" s="14"/>
      <c r="F26" s="6" t="s">
        <v>13</v>
      </c>
      <c r="AI26" s="15">
        <v>1004</v>
      </c>
      <c r="AJ26" s="15"/>
      <c r="AK26" s="15"/>
      <c r="AL26" s="15"/>
      <c r="AM26" s="15"/>
      <c r="AN26" s="15"/>
      <c r="AO26" s="15"/>
      <c r="AP26" s="15"/>
      <c r="AQ26" s="14" t="s">
        <v>14</v>
      </c>
      <c r="AR26" s="14"/>
      <c r="AS26" s="14"/>
      <c r="AT26" s="15">
        <v>12</v>
      </c>
      <c r="AU26" s="15"/>
      <c r="AV26" s="15"/>
      <c r="AW26" s="15"/>
      <c r="AX26" s="15"/>
      <c r="AY26" s="15"/>
      <c r="AZ26" s="15"/>
      <c r="BA26" s="15"/>
      <c r="BB26" s="15"/>
      <c r="BC26" s="15"/>
      <c r="BD26" s="16">
        <v>0.03</v>
      </c>
      <c r="BE26" s="14"/>
      <c r="BF26" s="14"/>
      <c r="BG26" s="14"/>
      <c r="BH26" s="14"/>
      <c r="BI26" s="17">
        <f t="shared" si="0"/>
        <v>11686.56</v>
      </c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2:74" s="6" customFormat="1" ht="16.899999999999999" customHeight="1" x14ac:dyDescent="0.2">
      <c r="B27" s="14">
        <v>7</v>
      </c>
      <c r="C27" s="14"/>
      <c r="D27" s="14"/>
      <c r="E27" s="14"/>
      <c r="F27" s="6" t="s">
        <v>13</v>
      </c>
      <c r="AI27" s="15">
        <v>1005</v>
      </c>
      <c r="AJ27" s="15"/>
      <c r="AK27" s="15"/>
      <c r="AL27" s="15"/>
      <c r="AM27" s="15"/>
      <c r="AN27" s="15"/>
      <c r="AO27" s="15"/>
      <c r="AP27" s="15"/>
      <c r="AQ27" s="14" t="s">
        <v>14</v>
      </c>
      <c r="AR27" s="14"/>
      <c r="AS27" s="14"/>
      <c r="AT27" s="15">
        <v>13</v>
      </c>
      <c r="AU27" s="15"/>
      <c r="AV27" s="15"/>
      <c r="AW27" s="15"/>
      <c r="AX27" s="15"/>
      <c r="AY27" s="15"/>
      <c r="AZ27" s="15"/>
      <c r="BA27" s="15"/>
      <c r="BB27" s="15"/>
      <c r="BC27" s="15"/>
      <c r="BD27" s="16">
        <v>0.03</v>
      </c>
      <c r="BE27" s="14"/>
      <c r="BF27" s="14"/>
      <c r="BG27" s="14"/>
      <c r="BH27" s="14"/>
      <c r="BI27" s="17">
        <f t="shared" si="0"/>
        <v>12673.05</v>
      </c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</row>
    <row r="28" spans="2:74" s="6" customFormat="1" ht="16.899999999999999" customHeight="1" x14ac:dyDescent="0.2">
      <c r="B28" s="14">
        <v>8</v>
      </c>
      <c r="C28" s="14"/>
      <c r="D28" s="14"/>
      <c r="E28" s="14"/>
      <c r="F28" s="6" t="s">
        <v>13</v>
      </c>
      <c r="AI28" s="15">
        <v>1006</v>
      </c>
      <c r="AJ28" s="15"/>
      <c r="AK28" s="15"/>
      <c r="AL28" s="15"/>
      <c r="AM28" s="15"/>
      <c r="AN28" s="15"/>
      <c r="AO28" s="15"/>
      <c r="AP28" s="15"/>
      <c r="AQ28" s="14" t="s">
        <v>14</v>
      </c>
      <c r="AR28" s="14"/>
      <c r="AS28" s="14"/>
      <c r="AT28" s="15">
        <v>14</v>
      </c>
      <c r="AU28" s="15"/>
      <c r="AV28" s="15"/>
      <c r="AW28" s="15"/>
      <c r="AX28" s="15"/>
      <c r="AY28" s="15"/>
      <c r="AZ28" s="15"/>
      <c r="BA28" s="15"/>
      <c r="BB28" s="15"/>
      <c r="BC28" s="15"/>
      <c r="BD28" s="16">
        <v>0.03</v>
      </c>
      <c r="BE28" s="14"/>
      <c r="BF28" s="14"/>
      <c r="BG28" s="14"/>
      <c r="BH28" s="14"/>
      <c r="BI28" s="17">
        <f t="shared" si="0"/>
        <v>13661.48</v>
      </c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</row>
    <row r="29" spans="2:74" s="6" customFormat="1" ht="16.899999999999999" customHeight="1" x14ac:dyDescent="0.2">
      <c r="B29" s="14">
        <v>9</v>
      </c>
      <c r="C29" s="14"/>
      <c r="D29" s="14"/>
      <c r="E29" s="14"/>
      <c r="F29" s="6" t="s">
        <v>13</v>
      </c>
      <c r="AI29" s="15">
        <v>1007</v>
      </c>
      <c r="AJ29" s="15"/>
      <c r="AK29" s="15"/>
      <c r="AL29" s="15"/>
      <c r="AM29" s="15"/>
      <c r="AN29" s="15"/>
      <c r="AO29" s="15"/>
      <c r="AP29" s="15"/>
      <c r="AQ29" s="14" t="s">
        <v>14</v>
      </c>
      <c r="AR29" s="14"/>
      <c r="AS29" s="14"/>
      <c r="AT29" s="15">
        <v>15</v>
      </c>
      <c r="AU29" s="15"/>
      <c r="AV29" s="15"/>
      <c r="AW29" s="15"/>
      <c r="AX29" s="15"/>
      <c r="AY29" s="15"/>
      <c r="AZ29" s="15"/>
      <c r="BA29" s="15"/>
      <c r="BB29" s="15"/>
      <c r="BC29" s="15"/>
      <c r="BD29" s="16">
        <v>0.03</v>
      </c>
      <c r="BE29" s="14"/>
      <c r="BF29" s="14"/>
      <c r="BG29" s="14"/>
      <c r="BH29" s="14"/>
      <c r="BI29" s="17">
        <f t="shared" si="0"/>
        <v>14651.85</v>
      </c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</row>
    <row r="30" spans="2:74" s="6" customFormat="1" ht="16.899999999999999" customHeight="1" x14ac:dyDescent="0.2">
      <c r="B30" s="14">
        <v>10</v>
      </c>
      <c r="C30" s="14"/>
      <c r="D30" s="14"/>
      <c r="E30" s="14"/>
      <c r="F30" s="6" t="s">
        <v>13</v>
      </c>
      <c r="AI30" s="15">
        <v>1008</v>
      </c>
      <c r="AJ30" s="15"/>
      <c r="AK30" s="15"/>
      <c r="AL30" s="15"/>
      <c r="AM30" s="15"/>
      <c r="AN30" s="15"/>
      <c r="AO30" s="15"/>
      <c r="AP30" s="15"/>
      <c r="AQ30" s="14" t="s">
        <v>14</v>
      </c>
      <c r="AR30" s="14"/>
      <c r="AS30" s="14"/>
      <c r="AT30" s="15">
        <v>16</v>
      </c>
      <c r="AU30" s="15"/>
      <c r="AV30" s="15"/>
      <c r="AW30" s="15"/>
      <c r="AX30" s="15"/>
      <c r="AY30" s="15"/>
      <c r="AZ30" s="15"/>
      <c r="BA30" s="15"/>
      <c r="BB30" s="15"/>
      <c r="BC30" s="15"/>
      <c r="BD30" s="16">
        <v>0.03</v>
      </c>
      <c r="BE30" s="14"/>
      <c r="BF30" s="14"/>
      <c r="BG30" s="14"/>
      <c r="BH30" s="14"/>
      <c r="BI30" s="17">
        <f t="shared" si="0"/>
        <v>15644.16</v>
      </c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</row>
    <row r="31" spans="2:74" s="6" customFormat="1" ht="16.899999999999999" customHeight="1" x14ac:dyDescent="0.2">
      <c r="B31" s="14">
        <v>11</v>
      </c>
      <c r="C31" s="14"/>
      <c r="D31" s="14"/>
      <c r="E31" s="14"/>
      <c r="F31" s="6" t="s">
        <v>13</v>
      </c>
      <c r="AI31" s="15">
        <v>1009</v>
      </c>
      <c r="AJ31" s="15"/>
      <c r="AK31" s="15"/>
      <c r="AL31" s="15"/>
      <c r="AM31" s="15"/>
      <c r="AN31" s="15"/>
      <c r="AO31" s="15"/>
      <c r="AP31" s="15"/>
      <c r="AQ31" s="14" t="s">
        <v>14</v>
      </c>
      <c r="AR31" s="14"/>
      <c r="AS31" s="14"/>
      <c r="AT31" s="15">
        <v>17</v>
      </c>
      <c r="AU31" s="15"/>
      <c r="AV31" s="15"/>
      <c r="AW31" s="15"/>
      <c r="AX31" s="15"/>
      <c r="AY31" s="15"/>
      <c r="AZ31" s="15"/>
      <c r="BA31" s="15"/>
      <c r="BB31" s="15"/>
      <c r="BC31" s="15"/>
      <c r="BD31" s="16">
        <v>0.03</v>
      </c>
      <c r="BE31" s="14"/>
      <c r="BF31" s="14"/>
      <c r="BG31" s="14"/>
      <c r="BH31" s="14"/>
      <c r="BI31" s="17">
        <f t="shared" si="0"/>
        <v>16638.41</v>
      </c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</row>
    <row r="32" spans="2:74" s="6" customFormat="1" ht="16.899999999999999" customHeight="1" x14ac:dyDescent="0.2">
      <c r="B32" s="14">
        <v>12</v>
      </c>
      <c r="C32" s="14"/>
      <c r="D32" s="14"/>
      <c r="E32" s="14"/>
      <c r="F32" s="6" t="s">
        <v>13</v>
      </c>
      <c r="AI32" s="15">
        <v>1010</v>
      </c>
      <c r="AJ32" s="15"/>
      <c r="AK32" s="15"/>
      <c r="AL32" s="15"/>
      <c r="AM32" s="15"/>
      <c r="AN32" s="15"/>
      <c r="AO32" s="15"/>
      <c r="AP32" s="15"/>
      <c r="AQ32" s="14" t="s">
        <v>14</v>
      </c>
      <c r="AR32" s="14"/>
      <c r="AS32" s="14"/>
      <c r="AT32" s="15">
        <v>18</v>
      </c>
      <c r="AU32" s="15"/>
      <c r="AV32" s="15"/>
      <c r="AW32" s="15"/>
      <c r="AX32" s="15"/>
      <c r="AY32" s="15"/>
      <c r="AZ32" s="15"/>
      <c r="BA32" s="15"/>
      <c r="BB32" s="15"/>
      <c r="BC32" s="15"/>
      <c r="BD32" s="16">
        <v>0.03</v>
      </c>
      <c r="BE32" s="14"/>
      <c r="BF32" s="14"/>
      <c r="BG32" s="14"/>
      <c r="BH32" s="14"/>
      <c r="BI32" s="17">
        <f t="shared" si="0"/>
        <v>17634.599999999999</v>
      </c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</row>
    <row r="33" spans="2:74" s="6" customFormat="1" ht="16.899999999999999" customHeight="1" x14ac:dyDescent="0.2">
      <c r="B33" s="14">
        <v>13</v>
      </c>
      <c r="C33" s="14"/>
      <c r="D33" s="14"/>
      <c r="E33" s="14"/>
      <c r="F33" s="6" t="s">
        <v>13</v>
      </c>
      <c r="AI33" s="15">
        <v>1011</v>
      </c>
      <c r="AJ33" s="15"/>
      <c r="AK33" s="15"/>
      <c r="AL33" s="15"/>
      <c r="AM33" s="15"/>
      <c r="AN33" s="15"/>
      <c r="AO33" s="15"/>
      <c r="AP33" s="15"/>
      <c r="AQ33" s="14" t="s">
        <v>14</v>
      </c>
      <c r="AR33" s="14"/>
      <c r="AS33" s="14"/>
      <c r="AT33" s="15">
        <v>19</v>
      </c>
      <c r="AU33" s="15"/>
      <c r="AV33" s="15"/>
      <c r="AW33" s="15"/>
      <c r="AX33" s="15"/>
      <c r="AY33" s="15"/>
      <c r="AZ33" s="15"/>
      <c r="BA33" s="15"/>
      <c r="BB33" s="15"/>
      <c r="BC33" s="15"/>
      <c r="BD33" s="16">
        <v>0.03</v>
      </c>
      <c r="BE33" s="14"/>
      <c r="BF33" s="14"/>
      <c r="BG33" s="14"/>
      <c r="BH33" s="14"/>
      <c r="BI33" s="17">
        <f t="shared" si="0"/>
        <v>18632.73</v>
      </c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</row>
    <row r="34" spans="2:74" s="6" customFormat="1" ht="16.899999999999999" customHeight="1" x14ac:dyDescent="0.2">
      <c r="B34" s="14">
        <v>14</v>
      </c>
      <c r="C34" s="14"/>
      <c r="D34" s="14"/>
      <c r="E34" s="14"/>
      <c r="F34" s="6" t="s">
        <v>13</v>
      </c>
      <c r="AI34" s="15">
        <v>1012</v>
      </c>
      <c r="AJ34" s="15"/>
      <c r="AK34" s="15"/>
      <c r="AL34" s="15"/>
      <c r="AM34" s="15"/>
      <c r="AN34" s="15"/>
      <c r="AO34" s="15"/>
      <c r="AP34" s="15"/>
      <c r="AQ34" s="14" t="s">
        <v>14</v>
      </c>
      <c r="AR34" s="14"/>
      <c r="AS34" s="14"/>
      <c r="AT34" s="15">
        <v>20</v>
      </c>
      <c r="AU34" s="15"/>
      <c r="AV34" s="15"/>
      <c r="AW34" s="15"/>
      <c r="AX34" s="15"/>
      <c r="AY34" s="15"/>
      <c r="AZ34" s="15"/>
      <c r="BA34" s="15"/>
      <c r="BB34" s="15"/>
      <c r="BC34" s="15"/>
      <c r="BD34" s="16">
        <v>0.03</v>
      </c>
      <c r="BE34" s="14"/>
      <c r="BF34" s="14"/>
      <c r="BG34" s="14"/>
      <c r="BH34" s="14"/>
      <c r="BI34" s="17">
        <f t="shared" si="0"/>
        <v>19632.8</v>
      </c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</row>
    <row r="35" spans="2:74" s="6" customFormat="1" ht="16.899999999999999" customHeight="1" x14ac:dyDescent="0.2">
      <c r="B35" s="14">
        <v>15</v>
      </c>
      <c r="C35" s="14"/>
      <c r="D35" s="14"/>
      <c r="E35" s="14"/>
      <c r="F35" s="6" t="s">
        <v>13</v>
      </c>
      <c r="AI35" s="15">
        <v>1013</v>
      </c>
      <c r="AJ35" s="15"/>
      <c r="AK35" s="15"/>
      <c r="AL35" s="15"/>
      <c r="AM35" s="15"/>
      <c r="AN35" s="15"/>
      <c r="AO35" s="15"/>
      <c r="AP35" s="15"/>
      <c r="AQ35" s="14" t="s">
        <v>14</v>
      </c>
      <c r="AR35" s="14"/>
      <c r="AS35" s="14"/>
      <c r="AT35" s="15">
        <v>21</v>
      </c>
      <c r="AU35" s="15"/>
      <c r="AV35" s="15"/>
      <c r="AW35" s="15"/>
      <c r="AX35" s="15"/>
      <c r="AY35" s="15"/>
      <c r="AZ35" s="15"/>
      <c r="BA35" s="15"/>
      <c r="BB35" s="15"/>
      <c r="BC35" s="15"/>
      <c r="BD35" s="16">
        <v>0.03</v>
      </c>
      <c r="BE35" s="14"/>
      <c r="BF35" s="14"/>
      <c r="BG35" s="14"/>
      <c r="BH35" s="14"/>
      <c r="BI35" s="17">
        <f t="shared" si="0"/>
        <v>20634.810000000001</v>
      </c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</row>
    <row r="36" spans="2:74" s="6" customFormat="1" ht="16.899999999999999" customHeight="1" x14ac:dyDescent="0.2">
      <c r="B36" s="14">
        <v>16</v>
      </c>
      <c r="C36" s="14"/>
      <c r="D36" s="14"/>
      <c r="E36" s="14"/>
      <c r="F36" s="6" t="s">
        <v>13</v>
      </c>
      <c r="AI36" s="15">
        <v>1014</v>
      </c>
      <c r="AJ36" s="15"/>
      <c r="AK36" s="15"/>
      <c r="AL36" s="15"/>
      <c r="AM36" s="15"/>
      <c r="AN36" s="15"/>
      <c r="AO36" s="15"/>
      <c r="AP36" s="15"/>
      <c r="AQ36" s="14" t="s">
        <v>14</v>
      </c>
      <c r="AR36" s="14"/>
      <c r="AS36" s="14"/>
      <c r="AT36" s="15">
        <v>22</v>
      </c>
      <c r="AU36" s="15"/>
      <c r="AV36" s="15"/>
      <c r="AW36" s="15"/>
      <c r="AX36" s="15"/>
      <c r="AY36" s="15"/>
      <c r="AZ36" s="15"/>
      <c r="BA36" s="15"/>
      <c r="BB36" s="15"/>
      <c r="BC36" s="15"/>
      <c r="BD36" s="16">
        <v>0.03</v>
      </c>
      <c r="BE36" s="14"/>
      <c r="BF36" s="14"/>
      <c r="BG36" s="14"/>
      <c r="BH36" s="14"/>
      <c r="BI36" s="17">
        <f t="shared" si="0"/>
        <v>21638.76</v>
      </c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</row>
    <row r="37" spans="2:74" s="6" customFormat="1" ht="16.899999999999999" customHeight="1" x14ac:dyDescent="0.2">
      <c r="B37" s="14">
        <v>17</v>
      </c>
      <c r="C37" s="14"/>
      <c r="D37" s="14"/>
      <c r="E37" s="14"/>
      <c r="F37" s="6" t="s">
        <v>13</v>
      </c>
      <c r="AI37" s="15">
        <v>1014</v>
      </c>
      <c r="AJ37" s="15"/>
      <c r="AK37" s="15"/>
      <c r="AL37" s="15"/>
      <c r="AM37" s="15"/>
      <c r="AN37" s="15"/>
      <c r="AO37" s="15"/>
      <c r="AP37" s="15"/>
      <c r="AQ37" s="14" t="s">
        <v>14</v>
      </c>
      <c r="AR37" s="14"/>
      <c r="AS37" s="14"/>
      <c r="AT37" s="15">
        <v>22</v>
      </c>
      <c r="AU37" s="15"/>
      <c r="AV37" s="15"/>
      <c r="AW37" s="15"/>
      <c r="AX37" s="15"/>
      <c r="AY37" s="15"/>
      <c r="AZ37" s="15"/>
      <c r="BA37" s="15"/>
      <c r="BB37" s="15"/>
      <c r="BC37" s="15"/>
      <c r="BD37" s="16">
        <v>0.03</v>
      </c>
      <c r="BE37" s="14"/>
      <c r="BF37" s="14"/>
      <c r="BG37" s="14"/>
      <c r="BH37" s="14"/>
      <c r="BI37" s="17">
        <f t="shared" si="0"/>
        <v>21638.76</v>
      </c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</row>
    <row r="38" spans="2:74" s="6" customFormat="1" ht="5.25" customHeight="1" x14ac:dyDescent="0.2">
      <c r="B38" s="14"/>
      <c r="C38" s="14"/>
      <c r="D38" s="14"/>
      <c r="E38" s="14"/>
      <c r="AI38" s="15"/>
      <c r="AJ38" s="15"/>
      <c r="AK38" s="15"/>
      <c r="AL38" s="15"/>
      <c r="AM38" s="15"/>
      <c r="AN38" s="15"/>
      <c r="AO38" s="15"/>
      <c r="AP38" s="15"/>
      <c r="AQ38" s="14"/>
      <c r="AR38" s="14"/>
      <c r="AS38" s="14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6"/>
      <c r="BE38" s="14"/>
      <c r="BF38" s="14"/>
      <c r="BG38" s="14"/>
      <c r="BH38" s="14"/>
      <c r="BI38" s="17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</row>
    <row r="39" spans="2:74" s="6" customFormat="1" ht="18" customHeight="1" x14ac:dyDescent="0.2">
      <c r="B39" s="14" t="str">
        <f>BAHTTEXT(BI43)</f>
        <v>สองแสนหกหมื่นสี่ร้อยหกสิบเอ็ดบาทหกสิบสามสตางค์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6"/>
      <c r="BE39" s="16"/>
      <c r="BF39" s="16"/>
      <c r="BG39" s="16"/>
      <c r="BH39" s="16"/>
      <c r="BI39" s="17">
        <f>SUM(BI21:BV38)</f>
        <v>270468.98</v>
      </c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</row>
    <row r="40" spans="2:74" s="6" customFormat="1" ht="18" customHeight="1" x14ac:dyDescent="0.2">
      <c r="AY40" s="14"/>
      <c r="AZ40" s="14"/>
      <c r="BA40" s="14"/>
      <c r="BB40" s="14"/>
      <c r="BC40" s="14"/>
      <c r="BD40" s="16">
        <v>0.1</v>
      </c>
      <c r="BE40" s="14"/>
      <c r="BF40" s="14"/>
      <c r="BG40" s="14"/>
      <c r="BH40" s="14"/>
      <c r="BI40" s="17">
        <f>BI39*BD40</f>
        <v>27046.898000000001</v>
      </c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</row>
    <row r="41" spans="2:74" s="6" customFormat="1" ht="18" customHeight="1" x14ac:dyDescent="0.2">
      <c r="BD41" s="16"/>
      <c r="BE41" s="14"/>
      <c r="BF41" s="14"/>
      <c r="BG41" s="14"/>
      <c r="BH41" s="14"/>
      <c r="BI41" s="17">
        <f>BI39-BI40</f>
        <v>243422.08199999999</v>
      </c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</row>
    <row r="42" spans="2:74" s="6" customFormat="1" ht="18" customHeight="1" x14ac:dyDescent="0.2">
      <c r="H42" s="6" t="s">
        <v>15</v>
      </c>
      <c r="BD42" s="16">
        <v>7.0000000000000007E-2</v>
      </c>
      <c r="BE42" s="14"/>
      <c r="BF42" s="14"/>
      <c r="BG42" s="14"/>
      <c r="BH42" s="14"/>
      <c r="BI42" s="17">
        <f>BI41*BD42</f>
        <v>17039.545740000001</v>
      </c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</row>
    <row r="43" spans="2:74" s="6" customFormat="1" ht="18" customHeight="1" x14ac:dyDescent="0.2">
      <c r="BI43" s="17">
        <f>BI41+BI42</f>
        <v>260461.62774</v>
      </c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</row>
  </sheetData>
  <mergeCells count="142">
    <mergeCell ref="N1:AZ2"/>
    <mergeCell ref="N3:AZ3"/>
    <mergeCell ref="N4:AZ4"/>
    <mergeCell ref="N6:AB6"/>
    <mergeCell ref="AC6:AZ6"/>
    <mergeCell ref="AC5:AZ5"/>
    <mergeCell ref="N5:AB5"/>
    <mergeCell ref="BJ16:BV17"/>
    <mergeCell ref="BJ18:BV19"/>
    <mergeCell ref="AK10:AX11"/>
    <mergeCell ref="X10:AJ11"/>
    <mergeCell ref="B21:E21"/>
    <mergeCell ref="B22:E22"/>
    <mergeCell ref="B23:E23"/>
    <mergeCell ref="B24:E24"/>
    <mergeCell ref="B25:E25"/>
    <mergeCell ref="BJ10:BV11"/>
    <mergeCell ref="BJ12:BV13"/>
    <mergeCell ref="BJ14:BN15"/>
    <mergeCell ref="BO14:BV15"/>
    <mergeCell ref="B16:E17"/>
    <mergeCell ref="F16:AX17"/>
    <mergeCell ref="B18:G19"/>
    <mergeCell ref="H18:AX19"/>
    <mergeCell ref="H10:O11"/>
    <mergeCell ref="B12:AX13"/>
    <mergeCell ref="B14:AX15"/>
    <mergeCell ref="AT21:BC21"/>
    <mergeCell ref="AT22:BC22"/>
    <mergeCell ref="AI21:AP21"/>
    <mergeCell ref="AI22:AP22"/>
    <mergeCell ref="BI21:BV21"/>
    <mergeCell ref="BD21:BH21"/>
    <mergeCell ref="AQ21:AS21"/>
    <mergeCell ref="BI23:BV23"/>
    <mergeCell ref="B26:E26"/>
    <mergeCell ref="B27:E27"/>
    <mergeCell ref="B28:E28"/>
    <mergeCell ref="B29:E29"/>
    <mergeCell ref="B30:E30"/>
    <mergeCell ref="B31:E31"/>
    <mergeCell ref="BD23:BH23"/>
    <mergeCell ref="BD28:BH28"/>
    <mergeCell ref="AI23:AP23"/>
    <mergeCell ref="AI24:AP24"/>
    <mergeCell ref="AI25:AP25"/>
    <mergeCell ref="AI29:AP29"/>
    <mergeCell ref="AI30:AP30"/>
    <mergeCell ref="AI31:AP31"/>
    <mergeCell ref="AQ28:AS28"/>
    <mergeCell ref="AI26:AP26"/>
    <mergeCell ref="AI27:AP27"/>
    <mergeCell ref="AI28:AP28"/>
    <mergeCell ref="BD24:BH24"/>
    <mergeCell ref="BI24:BV24"/>
    <mergeCell ref="AT23:BC23"/>
    <mergeCell ref="AT24:BC24"/>
    <mergeCell ref="AQ22:AS22"/>
    <mergeCell ref="BD22:BH22"/>
    <mergeCell ref="BI22:BV22"/>
    <mergeCell ref="BD27:BH27"/>
    <mergeCell ref="BI27:BV27"/>
    <mergeCell ref="AQ23:AS23"/>
    <mergeCell ref="AQ24:AS24"/>
    <mergeCell ref="AQ25:AS25"/>
    <mergeCell ref="AQ26:AS26"/>
    <mergeCell ref="AQ27:AS27"/>
    <mergeCell ref="BI28:BV28"/>
    <mergeCell ref="AT27:BC27"/>
    <mergeCell ref="AT28:BC28"/>
    <mergeCell ref="BD25:BH25"/>
    <mergeCell ref="BI25:BV25"/>
    <mergeCell ref="BD26:BH26"/>
    <mergeCell ref="BI26:BV26"/>
    <mergeCell ref="AT26:BC26"/>
    <mergeCell ref="AT25:BC25"/>
    <mergeCell ref="AQ29:AS29"/>
    <mergeCell ref="AQ30:AS30"/>
    <mergeCell ref="AQ31:AS31"/>
    <mergeCell ref="BI32:BV32"/>
    <mergeCell ref="AT31:BC31"/>
    <mergeCell ref="AT32:BC32"/>
    <mergeCell ref="BD29:BH29"/>
    <mergeCell ref="BI29:BV29"/>
    <mergeCell ref="BD30:BH30"/>
    <mergeCell ref="BI30:BV30"/>
    <mergeCell ref="AT29:BC29"/>
    <mergeCell ref="AT30:BC30"/>
    <mergeCell ref="B38:E38"/>
    <mergeCell ref="AI38:AP38"/>
    <mergeCell ref="AQ38:AS38"/>
    <mergeCell ref="BI33:BV33"/>
    <mergeCell ref="BD34:BH34"/>
    <mergeCell ref="BI34:BV34"/>
    <mergeCell ref="AT33:BC33"/>
    <mergeCell ref="AT34:BC34"/>
    <mergeCell ref="BD31:BH31"/>
    <mergeCell ref="BI31:BV31"/>
    <mergeCell ref="BD32:BH32"/>
    <mergeCell ref="BD33:BH33"/>
    <mergeCell ref="BD37:BH37"/>
    <mergeCell ref="BI37:BV37"/>
    <mergeCell ref="AT37:BC37"/>
    <mergeCell ref="BD35:BH35"/>
    <mergeCell ref="BI35:BV35"/>
    <mergeCell ref="BD36:BH36"/>
    <mergeCell ref="BI36:BV36"/>
    <mergeCell ref="AT35:BC35"/>
    <mergeCell ref="AT36:BC36"/>
    <mergeCell ref="AI32:AP32"/>
    <mergeCell ref="AI33:AP33"/>
    <mergeCell ref="AI34:AP34"/>
    <mergeCell ref="B34:E34"/>
    <mergeCell ref="B35:E35"/>
    <mergeCell ref="B36:E36"/>
    <mergeCell ref="B37:E37"/>
    <mergeCell ref="B32:E32"/>
    <mergeCell ref="B33:E33"/>
    <mergeCell ref="AT38:BC38"/>
    <mergeCell ref="BD38:BH38"/>
    <mergeCell ref="BI38:BV38"/>
    <mergeCell ref="N7:AZ7"/>
    <mergeCell ref="BD42:BH42"/>
    <mergeCell ref="BI42:BV42"/>
    <mergeCell ref="BI43:BV43"/>
    <mergeCell ref="AY40:BC40"/>
    <mergeCell ref="BI39:BV39"/>
    <mergeCell ref="BD39:BH39"/>
    <mergeCell ref="BD40:BH40"/>
    <mergeCell ref="BI40:BV40"/>
    <mergeCell ref="BI41:BV41"/>
    <mergeCell ref="BD41:BH41"/>
    <mergeCell ref="B39:AS39"/>
    <mergeCell ref="AQ35:AS35"/>
    <mergeCell ref="AQ36:AS36"/>
    <mergeCell ref="AQ37:AS37"/>
    <mergeCell ref="AI35:AP35"/>
    <mergeCell ref="AI36:AP36"/>
    <mergeCell ref="AI37:AP37"/>
    <mergeCell ref="AQ32:AS32"/>
    <mergeCell ref="AQ33:AS33"/>
    <mergeCell ref="AQ34:AS34"/>
  </mergeCells>
  <pageMargins left="0.13" right="0.38" top="0.36" bottom="0.17" header="0.36" footer="0.17"/>
  <pageSetup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Office Black Edition - tum0r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2017-07-19T02:46:41Z</cp:lastPrinted>
  <dcterms:created xsi:type="dcterms:W3CDTF">2015-07-02T10:30:53Z</dcterms:created>
  <dcterms:modified xsi:type="dcterms:W3CDTF">2017-07-19T03:41:42Z</dcterms:modified>
</cp:coreProperties>
</file>